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2025年1月拟发放各类就业创业补贴公示名单" sheetId="1" r:id="rId1"/>
    <sheet name="2025年1月就业创业补贴汇总审批表" sheetId="2" r:id="rId2"/>
  </sheets>
  <definedNames>
    <definedName name="_xlnm.Print_Titles" localSheetId="0">'2025年1月拟发放各类就业创业补贴公示名单'!$1:$3</definedName>
    <definedName name="_xlnm.Print_Titles" localSheetId="1">'2025年1月就业创业补贴汇总审批表'!$1:$1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<sst xmlns="http://schemas.openxmlformats.org/spreadsheetml/2006/main" count="96" uniqueCount="52">
  <si>
    <r>
      <rPr>
        <b/>
        <sz val="20"/>
        <rFont val="宋体"/>
        <charset val="134"/>
        <scheme val="minor"/>
      </rPr>
      <t>2025年</t>
    </r>
    <r>
      <rPr>
        <b/>
        <sz val="20"/>
        <color rgb="FFFF0000"/>
        <rFont val="宋体"/>
        <charset val="134"/>
        <scheme val="minor"/>
      </rPr>
      <t>1</t>
    </r>
    <r>
      <rPr>
        <b/>
        <sz val="20"/>
        <rFont val="宋体"/>
        <charset val="134"/>
        <scheme val="minor"/>
      </rPr>
      <t>月拟发放各类就业创业补贴公示名单</t>
    </r>
  </si>
  <si>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</si>
  <si>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</si>
  <si>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</si>
  <si>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</si>
  <si>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</si>
  <si>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</si>
  <si>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</si>
  <si>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</si>
  <si>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国药好适康医疗科技（湛江）有限公司</t>
  </si>
  <si>
    <t>湛江齿健口腔医疗有限公司</t>
  </si>
  <si>
    <t>湛江沸点文化传播有限公司</t>
  </si>
  <si>
    <t>众元信息技术咨询服务（湛江）有限公司</t>
  </si>
  <si>
    <t>广东武建建设工程有限公司</t>
  </si>
  <si>
    <t>一次性创业资助</t>
  </si>
  <si>
    <t>10000/人</t>
  </si>
  <si>
    <t>黄秋花、郑妃岑、黄君剑</t>
  </si>
  <si>
    <t xml:space="preserve">粤东粤西粤北           地区就业补贴
</t>
  </si>
  <si>
    <t>博士每人10000元、硕士每人7000元、其他每人5000元、</t>
  </si>
  <si>
    <t>肖坤、郭春颖、柏安辉、黄积伟、高方明、蔡林航、温智凤、吴姿漫、蔡启淀、黄建超、何家淇、韩馥励、唐晖、倪铭威、曾艳红、林泽宇、梁陶陶、安举、李艳清、唐琦、阳重艳、张德宇、杨强、赵媛丽、张三凤、龙啸、郭文文、吴建辉、冯大学、李天祥、苟明星、向鸿、王春敏、王杞、庞浩龙、吴理保、黄文斌、周世赫、黎瑞辉、程万里、梁子晴、李晓微、李晓、许晓阳、许思蝶、黄建宁、钟志颖、张瑞铭、庞华志、赵崇远、麦琼飞、谢泰蓉、梁好、陈航、蔡连珠、殷怡、张春雷、陈奕言、符姗姗、阮俊棋、吴俊澎、陈晓莹、吴皆葳、蒋冰菡、王立泰、徐婷婷、彭彩凤、李婷、李腾、邓烨彬、谭伊乔、杨克、王健华、肖泽辉</t>
  </si>
  <si>
    <t>吸纳就业困难人员
社保补贴</t>
  </si>
  <si>
    <t>按用人单位实际缴纳的基本养老保险费、基本医疗保险费、失业保险费、工伤保险费、生育保险费之和给予补贴，不包括个人缴纳部分。</t>
  </si>
  <si>
    <t>湛江龙烨建筑工程有限公司</t>
  </si>
  <si>
    <t>广东长林农林发展有限公司</t>
  </si>
  <si>
    <t>一般性岗位补贴</t>
  </si>
  <si>
    <t>每人每月200元。已首次受理的，可继续按原规定享受（每人每月按我市最低工资标准50%给予补贴）</t>
  </si>
  <si>
    <t>就业见习补贴</t>
  </si>
  <si>
    <t>按我市最低工资标准给予补贴；用人单位每月支付见习人员工作补贴不高于我市最低工资标准且不低于我市最低工资标准的80%的，按每月实际支付见习人员工作补贴金额给予补贴。</t>
  </si>
  <si>
    <t>广东俊润建设有限公司</t>
  </si>
  <si>
    <t>湛江经济技术开发区民政和卫生健康局</t>
  </si>
  <si>
    <t xml:space="preserve"> 小微企业社保补贴</t>
  </si>
  <si>
    <t>按实际缴纳的基本养老保险费、基本医疗保险费、失业保险费、工伤保险费、生育保险费之和给予补贴，不包括个人缴纳部分。</t>
  </si>
  <si>
    <t>湛江市优致科技有限公司</t>
  </si>
  <si>
    <t>湛江云媒房地产策划有限公司</t>
  </si>
  <si>
    <t>湛江市恒拓网络科技有限公司</t>
  </si>
  <si>
    <t>湛江众所周知网络科技有限公司</t>
  </si>
  <si>
    <t>吸纳退役军人就业补贴</t>
  </si>
  <si>
    <t>10000元/人</t>
  </si>
  <si>
    <t>广东茂化建集团湛江石化工程有限公司</t>
  </si>
  <si>
    <t>合    计</t>
  </si>
  <si>
    <r>
      <rPr>
        <b/>
        <sz val="28"/>
        <rFont val="宋体"/>
        <charset val="134"/>
        <scheme val="minor"/>
      </rPr>
      <t>2025年</t>
    </r>
    <r>
      <rPr>
        <b/>
        <sz val="28"/>
        <color rgb="FFFF0000"/>
        <rFont val="宋体"/>
        <charset val="134"/>
        <scheme val="minor"/>
      </rPr>
      <t>1</t>
    </r>
    <r>
      <rPr>
        <b/>
        <sz val="28"/>
        <rFont val="宋体"/>
        <charset val="134"/>
        <scheme val="minor"/>
      </rPr>
      <t>月就业创业补贴汇总审批表</t>
    </r>
  </si>
  <si>
    <t>制表单位：就业中心</t>
  </si>
  <si>
    <t>制表人：何福明</t>
  </si>
  <si>
    <t>制表日期：2025-2-14</t>
  </si>
  <si>
    <t>部门审核意见</t>
  </si>
  <si>
    <r>
      <rPr>
        <b/>
        <sz val="12"/>
        <rFont val="宋体"/>
        <charset val="134"/>
        <scheme val="minor"/>
      </rPr>
      <t>经审核，以下</t>
    </r>
    <r>
      <rPr>
        <b/>
        <sz val="12"/>
        <color rgb="FFFF0000"/>
        <rFont val="宋体"/>
        <charset val="134"/>
        <scheme val="minor"/>
      </rPr>
      <t>16</t>
    </r>
    <r>
      <rPr>
        <b/>
        <sz val="12"/>
        <rFont val="宋体"/>
        <charset val="134"/>
        <scheme val="minor"/>
      </rPr>
      <t>个单位/企业，涉及</t>
    </r>
    <r>
      <rPr>
        <b/>
        <sz val="12"/>
        <color rgb="FFFF0000"/>
        <rFont val="宋体"/>
        <charset val="134"/>
        <scheme val="minor"/>
      </rPr>
      <t>115</t>
    </r>
    <r>
      <rPr>
        <b/>
        <sz val="12"/>
        <rFont val="宋体"/>
        <charset val="134"/>
        <scheme val="minor"/>
      </rPr>
      <t>个人员符合就业创业补贴申请条件，拟发放补贴￥</t>
    </r>
    <r>
      <rPr>
        <b/>
        <sz val="12"/>
        <color rgb="FFFF0000"/>
        <rFont val="宋体"/>
        <charset val="134"/>
        <scheme val="minor"/>
      </rPr>
      <t>569585.72</t>
    </r>
    <r>
      <rPr>
        <b/>
        <sz val="12"/>
        <rFont val="宋体"/>
        <charset val="134"/>
        <scheme val="minor"/>
      </rPr>
      <t xml:space="preserve">元。   </t>
    </r>
  </si>
  <si>
    <t>部门审批意见</t>
  </si>
  <si>
    <t xml:space="preserve"> 签  名： </t>
  </si>
  <si>
    <t xml:space="preserve">  签 名：  </t>
  </si>
  <si>
    <t xml:space="preserve">                   年     月     日</t>
  </si>
  <si>
    <t xml:space="preserve">                 年     月    日</t>
  </si>
  <si>
    <t>合    计(大写)：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</si>
</sst>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DBNum2][$RMB]General;[Red][DBNum2][$RMB]General"/>
  </numFmts>
  <fonts count="44">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8"/>
      <name val="宋体"/>
      <charset val="134"/>
      <scheme val="minor"/>
    </font>
    <font>
      <b/>
      <sz val="14"/>
      <color rgb="FFFF0000"/>
      <name val="宋体"/>
      <charset val="134"/>
      <scheme val="minor"/>
    </font>
    <font>
      <b/>
      <sz val="12"/>
      <name val="宋体"/>
      <charset val="134"/>
      <scheme val="minor"/>
    </font>
    <font>
      <sz val="11"/>
      <color theme="1"/>
      <name val="仿宋"/>
      <charset val="134"/>
    </font>
    <font>
      <sz val="10"/>
      <color theme="1"/>
      <name val="仿宋"/>
      <charset val="134"/>
    </font>
    <font>
      <sz val="11"/>
      <name val="仿宋"/>
      <charset val="134"/>
    </font>
    <font>
      <sz val="12"/>
      <name val="仿宋"/>
      <charset val="134"/>
    </font>
    <font>
      <sz val="9"/>
      <name val="仿宋"/>
      <charset val="134"/>
    </font>
    <font>
      <sz val="10"/>
      <name val="仿宋"/>
      <charset val="134"/>
    </font>
    <font>
      <sz val="14"/>
      <name val="仿宋"/>
      <charset val="134"/>
    </font>
    <font>
      <b/>
      <sz val="18"/>
      <name val="仿宋"/>
      <charset val="134"/>
    </font>
    <font>
      <b/>
      <sz val="14"/>
      <name val="仿宋"/>
      <charset val="134"/>
    </font>
    <font>
      <b/>
      <sz val="12"/>
      <color theme="1"/>
      <name val="宋体"/>
      <charset val="134"/>
      <scheme val="minor"/>
    </font>
    <font>
      <b/>
      <sz val="14"/>
      <color theme="1"/>
      <name val="宋体"/>
      <charset val="134"/>
      <scheme val="minor"/>
    </font>
    <font>
      <sz val="14"/>
      <color theme="1"/>
      <name val="宋体"/>
      <charset val="134"/>
      <scheme val="minor"/>
    </font>
    <font>
      <b/>
      <sz val="2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rgb="FFFF0000"/>
      <name val="宋体"/>
      <charset val="134"/>
      <scheme val="minor"/>
    </font>
    <font>
      <b/>
      <sz val="12"/>
      <color rgb="FFFF0000"/>
      <name val="宋体"/>
      <charset val="134"/>
      <scheme val="minor"/>
    </font>
    <font>
      <b/>
      <sz val="2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7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Alignment="1">
      <alignment horizontal="left" vertical="center"/>
    </xf>
    <xf numFmtId="176" fontId="7" fillId="0" borderId="0" xfId="0" applyNumberFormat="1"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0" borderId="5" xfId="0" applyFont="1" applyBorder="1" applyAlignment="1">
      <alignment horizontal="center" vertical="center" wrapText="1"/>
    </xf>
    <xf numFmtId="57" fontId="1" fillId="0" borderId="3" xfId="0" applyNumberFormat="1" applyFont="1" applyBorder="1" applyAlignment="1">
      <alignment horizontal="center" vertical="center"/>
    </xf>
    <xf numFmtId="57" fontId="1" fillId="0" borderId="4" xfId="0" applyNumberFormat="1" applyFont="1" applyBorder="1" applyAlignment="1">
      <alignment horizontal="center" vertical="center"/>
    </xf>
    <xf numFmtId="0" fontId="1" fillId="0" borderId="6" xfId="0" applyFont="1" applyBorder="1" applyAlignment="1">
      <alignment horizontal="center" wrapText="1"/>
    </xf>
    <xf numFmtId="0" fontId="1" fillId="0" borderId="7" xfId="0" applyFont="1" applyBorder="1" applyAlignment="1">
      <alignment horizontal="center" wrapText="1"/>
    </xf>
    <xf numFmtId="57" fontId="1" fillId="0" borderId="6" xfId="0" applyNumberFormat="1" applyFont="1" applyBorder="1" applyAlignment="1">
      <alignment horizontal="left"/>
    </xf>
    <xf numFmtId="57" fontId="1" fillId="0" borderId="7" xfId="0" applyNumberFormat="1" applyFont="1" applyBorder="1" applyAlignment="1">
      <alignment horizontal="left"/>
    </xf>
    <xf numFmtId="0" fontId="1" fillId="0" borderId="8" xfId="0" applyFont="1" applyBorder="1" applyAlignment="1">
      <alignment horizontal="center" wrapText="1"/>
    </xf>
    <xf numFmtId="0" fontId="1" fillId="0" borderId="9" xfId="0" applyFont="1" applyBorder="1" applyAlignment="1">
      <alignment horizontal="center" wrapText="1"/>
    </xf>
    <xf numFmtId="57" fontId="1" fillId="0" borderId="8" xfId="0" applyNumberFormat="1" applyFont="1" applyBorder="1" applyAlignment="1">
      <alignment horizontal="left"/>
    </xf>
    <xf numFmtId="57" fontId="1" fillId="0" borderId="9" xfId="0" applyNumberFormat="1" applyFont="1" applyBorder="1" applyAlignment="1">
      <alignment horizontal="left"/>
    </xf>
    <xf numFmtId="0" fontId="1" fillId="0" borderId="10" xfId="0" applyFont="1" applyBorder="1" applyAlignment="1">
      <alignment horizontal="center" vertical="center" wrapText="1"/>
    </xf>
    <xf numFmtId="49" fontId="1" fillId="0" borderId="1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1"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xf>
    <xf numFmtId="1" fontId="9" fillId="0" borderId="1" xfId="0" applyNumberFormat="1" applyFont="1" applyBorder="1" applyAlignment="1">
      <alignment horizontal="center" vertical="center"/>
    </xf>
    <xf numFmtId="0" fontId="11"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1" fillId="0" borderId="2" xfId="0" applyFont="1" applyBorder="1" applyAlignment="1">
      <alignment vertical="center"/>
    </xf>
    <xf numFmtId="0" fontId="11" fillId="0" borderId="5" xfId="0" applyFont="1" applyBorder="1" applyAlignment="1">
      <alignment vertical="center"/>
    </xf>
    <xf numFmtId="0" fontId="16" fillId="0" borderId="5" xfId="0" applyFont="1" applyBorder="1" applyAlignment="1">
      <alignment horizontal="right" vertical="center"/>
    </xf>
    <xf numFmtId="177" fontId="16" fillId="0" borderId="5" xfId="0" applyNumberFormat="1" applyFont="1" applyBorder="1" applyAlignment="1">
      <alignment horizontal="left" vertical="center"/>
    </xf>
    <xf numFmtId="177" fontId="16" fillId="0" borderId="11" xfId="0" applyNumberFormat="1" applyFont="1" applyBorder="1" applyAlignment="1">
      <alignment horizontal="left" vertical="center"/>
    </xf>
    <xf numFmtId="0" fontId="17" fillId="0" borderId="11" xfId="0" applyNumberFormat="1" applyFont="1" applyBorder="1" applyAlignment="1">
      <alignment horizontal="center" vertical="center"/>
    </xf>
    <xf numFmtId="0" fontId="3" fillId="0" borderId="0" xfId="0" applyFont="1" applyAlignment="1">
      <alignment horizontal="center" vertical="center" wrapText="1"/>
    </xf>
    <xf numFmtId="0" fontId="18" fillId="0" borderId="0" xfId="0" applyFont="1" applyAlignment="1">
      <alignment horizontal="right" vertical="center"/>
    </xf>
    <xf numFmtId="0" fontId="19" fillId="0" borderId="0" xfId="0" applyNumberFormat="1" applyFont="1" applyAlignment="1">
      <alignment horizontal="center" vertical="center"/>
    </xf>
    <xf numFmtId="49" fontId="20" fillId="0" borderId="0" xfId="0" applyNumberFormat="1" applyFont="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1" fillId="0" borderId="0" xfId="0" applyFont="1" applyBorder="1" applyAlignment="1">
      <alignment horizontal="center" vertical="center"/>
    </xf>
    <xf numFmtId="31" fontId="7" fillId="0" borderId="0" xfId="0" applyNumberFormat="1" applyFont="1" applyAlignment="1">
      <alignment horizontal="center" vertical="center"/>
    </xf>
    <xf numFmtId="49" fontId="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abSelected="1" zoomScale="85" zoomScaleNormal="85" workbookViewId="0">
      <pane ySplit="3" topLeftCell="A4" activePane="bottomLeft" state="frozen"/>
      <selection/>
      <selection pane="bottomLeft" activeCell="L14" sqref="L14"/>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16384" width="9" style="4"/>
  </cols>
  <sheetData>
    <row r="1" ht="37" customHeight="1" spans="1:6">
      <c r="A1" s="57" t="s">
        <v>0</v>
      </c>
      <c r="B1" s="58"/>
      <c r="C1" s="57"/>
      <c r="D1" s="57"/>
      <c r="E1" s="59"/>
      <c r="F1" s="59"/>
    </row>
    <row r="2" customFormat="1" ht="16" customHeight="1" spans="1:6">
      <c r="A2" s="57"/>
      <c r="B2" s="58"/>
      <c r="C2" s="57"/>
      <c r="D2" s="57"/>
      <c r="E2" s="60">
        <v>45702</v>
      </c>
      <c r="F2" s="60"/>
    </row>
    <row r="3" s="1" customFormat="1" ht="27" customHeight="1" spans="1:6">
      <c r="A3" s="12" t="s">
        <v>1</v>
      </c>
      <c r="B3" s="12" t="s">
        <v>2</v>
      </c>
      <c r="C3" s="12" t="s">
        <v>3</v>
      </c>
      <c r="D3" s="12" t="s">
        <v>4</v>
      </c>
      <c r="E3" s="12" t="s">
        <v>5</v>
      </c>
      <c r="F3" s="61" t="s">
        <v>6</v>
      </c>
    </row>
    <row r="4" s="2" customFormat="1" ht="24" customHeight="1" spans="1:6">
      <c r="A4" s="33">
        <v>1</v>
      </c>
      <c r="B4" s="33" t="s">
        <v>7</v>
      </c>
      <c r="C4" s="33" t="s">
        <v>8</v>
      </c>
      <c r="D4" s="31" t="s">
        <v>9</v>
      </c>
      <c r="E4" s="32">
        <v>4000</v>
      </c>
      <c r="F4" s="31">
        <v>2</v>
      </c>
    </row>
    <row r="5" customFormat="1" ht="24" customHeight="1" spans="1:6">
      <c r="A5" s="33"/>
      <c r="B5" s="33"/>
      <c r="C5" s="33"/>
      <c r="D5" s="33" t="s">
        <v>10</v>
      </c>
      <c r="E5" s="32">
        <v>12000</v>
      </c>
      <c r="F5" s="31">
        <v>5</v>
      </c>
    </row>
    <row r="6" customFormat="1" ht="24" customHeight="1" spans="1:6">
      <c r="A6" s="33"/>
      <c r="B6" s="33"/>
      <c r="C6" s="33"/>
      <c r="D6" s="33" t="s">
        <v>11</v>
      </c>
      <c r="E6" s="32">
        <v>12000</v>
      </c>
      <c r="F6" s="31">
        <v>5</v>
      </c>
    </row>
    <row r="7" customFormat="1" ht="24" customHeight="1" spans="1:6">
      <c r="A7" s="33"/>
      <c r="B7" s="33"/>
      <c r="C7" s="33"/>
      <c r="D7" s="33" t="s">
        <v>12</v>
      </c>
      <c r="E7" s="32">
        <v>6000</v>
      </c>
      <c r="F7" s="31">
        <v>3</v>
      </c>
    </row>
    <row r="8" customFormat="1" ht="24" customHeight="1" spans="1:6">
      <c r="A8" s="33"/>
      <c r="B8" s="33"/>
      <c r="C8" s="33"/>
      <c r="D8" s="34" t="s">
        <v>13</v>
      </c>
      <c r="E8" s="35">
        <v>15000</v>
      </c>
      <c r="F8" s="34">
        <v>6</v>
      </c>
    </row>
    <row r="9" customFormat="1" ht="28" customHeight="1" spans="1:6">
      <c r="A9" s="33">
        <v>2</v>
      </c>
      <c r="B9" s="33" t="s">
        <v>14</v>
      </c>
      <c r="C9" s="33" t="s">
        <v>15</v>
      </c>
      <c r="D9" s="33" t="s">
        <v>16</v>
      </c>
      <c r="E9" s="36">
        <v>30000</v>
      </c>
      <c r="F9" s="31">
        <v>3</v>
      </c>
    </row>
    <row r="10" ht="122" customHeight="1" spans="1:6">
      <c r="A10" s="29">
        <v>3</v>
      </c>
      <c r="B10" s="29" t="s">
        <v>17</v>
      </c>
      <c r="C10" s="29" t="s">
        <v>18</v>
      </c>
      <c r="D10" s="62" t="s">
        <v>19</v>
      </c>
      <c r="E10" s="36">
        <v>380000</v>
      </c>
      <c r="F10" s="36">
        <v>74</v>
      </c>
    </row>
    <row r="11" ht="46" customHeight="1" spans="1:6">
      <c r="A11" s="29">
        <v>4</v>
      </c>
      <c r="B11" s="33" t="s">
        <v>20</v>
      </c>
      <c r="C11" s="33" t="s">
        <v>21</v>
      </c>
      <c r="D11" s="36" t="s">
        <v>22</v>
      </c>
      <c r="E11" s="33">
        <v>2980.38</v>
      </c>
      <c r="F11" s="39">
        <v>1</v>
      </c>
    </row>
    <row r="12" ht="46" customHeight="1" spans="1:6">
      <c r="A12" s="29"/>
      <c r="B12" s="33"/>
      <c r="C12" s="33"/>
      <c r="D12" s="39" t="s">
        <v>23</v>
      </c>
      <c r="E12" s="33">
        <v>3851.7</v>
      </c>
      <c r="F12" s="39">
        <v>1</v>
      </c>
    </row>
    <row r="13" ht="46" customHeight="1" spans="1:6">
      <c r="A13" s="29">
        <v>5</v>
      </c>
      <c r="B13" s="41" t="s">
        <v>24</v>
      </c>
      <c r="C13" s="63" t="s">
        <v>25</v>
      </c>
      <c r="D13" s="39" t="s">
        <v>22</v>
      </c>
      <c r="E13" s="33">
        <v>600</v>
      </c>
      <c r="F13" s="39">
        <v>1</v>
      </c>
    </row>
    <row r="14" ht="46" customHeight="1" spans="1:6">
      <c r="A14" s="29">
        <v>6</v>
      </c>
      <c r="B14" s="33" t="s">
        <v>26</v>
      </c>
      <c r="C14" s="41" t="s">
        <v>27</v>
      </c>
      <c r="D14" s="39" t="s">
        <v>28</v>
      </c>
      <c r="E14" s="33">
        <v>10320</v>
      </c>
      <c r="F14" s="39">
        <v>1</v>
      </c>
    </row>
    <row r="15" ht="46" customHeight="1" spans="1:6">
      <c r="A15" s="29"/>
      <c r="B15" s="33"/>
      <c r="C15" s="41"/>
      <c r="D15" s="31" t="s">
        <v>29</v>
      </c>
      <c r="E15" s="36">
        <v>18920</v>
      </c>
      <c r="F15" s="39">
        <v>2</v>
      </c>
    </row>
    <row r="16" ht="32" customHeight="1" spans="1:6">
      <c r="A16" s="64">
        <v>7</v>
      </c>
      <c r="B16" s="65" t="s">
        <v>30</v>
      </c>
      <c r="C16" s="66" t="s">
        <v>31</v>
      </c>
      <c r="D16" s="31" t="s">
        <v>12</v>
      </c>
      <c r="E16" s="36">
        <v>11365.32</v>
      </c>
      <c r="F16" s="39">
        <v>2</v>
      </c>
    </row>
    <row r="17" s="3" customFormat="1" ht="32" customHeight="1" spans="1:6">
      <c r="A17" s="67"/>
      <c r="B17" s="68"/>
      <c r="C17" s="69"/>
      <c r="D17" s="33" t="s">
        <v>13</v>
      </c>
      <c r="E17" s="36">
        <v>5754.9</v>
      </c>
      <c r="F17" s="39">
        <v>1</v>
      </c>
    </row>
    <row r="18" s="3" customFormat="1" ht="32" customHeight="1" spans="1:6">
      <c r="A18" s="67"/>
      <c r="B18" s="68"/>
      <c r="C18" s="69"/>
      <c r="D18" s="33" t="s">
        <v>32</v>
      </c>
      <c r="E18" s="36">
        <v>7894.38</v>
      </c>
      <c r="F18" s="39">
        <v>1</v>
      </c>
    </row>
    <row r="19" s="3" customFormat="1" ht="32" customHeight="1" spans="1:6">
      <c r="A19" s="67"/>
      <c r="B19" s="68"/>
      <c r="C19" s="69"/>
      <c r="D19" s="31" t="s">
        <v>33</v>
      </c>
      <c r="E19" s="36">
        <v>10204.6</v>
      </c>
      <c r="F19" s="39">
        <v>2</v>
      </c>
    </row>
    <row r="20" s="3" customFormat="1" ht="32" customHeight="1" spans="1:6">
      <c r="A20" s="67"/>
      <c r="B20" s="68"/>
      <c r="C20" s="69"/>
      <c r="D20" s="31" t="s">
        <v>34</v>
      </c>
      <c r="E20" s="39">
        <v>7827.88</v>
      </c>
      <c r="F20" s="39">
        <v>1</v>
      </c>
    </row>
    <row r="21" s="3" customFormat="1" ht="32" customHeight="1" spans="1:6">
      <c r="A21" s="70"/>
      <c r="B21" s="71"/>
      <c r="C21" s="72"/>
      <c r="D21" s="31" t="s">
        <v>35</v>
      </c>
      <c r="E21" s="39">
        <v>20866.56</v>
      </c>
      <c r="F21" s="39">
        <v>3</v>
      </c>
    </row>
    <row r="22" s="3" customFormat="1" ht="32" customHeight="1" spans="1:6">
      <c r="A22" s="73">
        <v>8</v>
      </c>
      <c r="B22" s="41" t="s">
        <v>36</v>
      </c>
      <c r="C22" s="73" t="s">
        <v>37</v>
      </c>
      <c r="D22" s="34" t="s">
        <v>38</v>
      </c>
      <c r="E22" s="39">
        <v>10000</v>
      </c>
      <c r="F22" s="39">
        <v>1</v>
      </c>
    </row>
    <row r="23" s="3" customFormat="1" ht="36" customHeight="1" spans="1:6">
      <c r="A23" s="74" t="s">
        <v>39</v>
      </c>
      <c r="B23" s="75"/>
      <c r="C23" s="74"/>
      <c r="D23" s="74"/>
      <c r="E23" s="76">
        <f>SUM(E4:E22)</f>
        <v>569585.72</v>
      </c>
      <c r="F23" s="76">
        <f>SUM(F4:F22)</f>
        <v>115</v>
      </c>
    </row>
    <row r="24" s="3" customFormat="1" ht="35" customHeight="1" spans="2:6">
      <c r="B24" s="53"/>
      <c r="D24" s="54"/>
      <c r="E24" s="55"/>
      <c r="F24" s="56"/>
    </row>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sheetData>
  <mergeCells count="15">
    <mergeCell ref="A1:F1"/>
    <mergeCell ref="E2:F2"/>
    <mergeCell ref="A23:D23"/>
    <mergeCell ref="A4:A8"/>
    <mergeCell ref="A11:A12"/>
    <mergeCell ref="A14:A15"/>
    <mergeCell ref="A16:A21"/>
    <mergeCell ref="B4:B8"/>
    <mergeCell ref="B11:B12"/>
    <mergeCell ref="B14:B15"/>
    <mergeCell ref="B16:B21"/>
    <mergeCell ref="C4:C8"/>
    <mergeCell ref="C11:C12"/>
    <mergeCell ref="C14:C15"/>
    <mergeCell ref="C16:C21"/>
  </mergeCells>
  <conditionalFormatting sqref="D4">
    <cfRule type="expression" dxfId="0" priority="31">
      <formula>$A3&lt;&gt;""</formula>
    </cfRule>
    <cfRule type="expression" dxfId="0" priority="32">
      <formula>$A4&lt;&gt;""</formula>
    </cfRule>
  </conditionalFormatting>
  <conditionalFormatting sqref="E4">
    <cfRule type="expression" dxfId="0" priority="12">
      <formula>$A4&lt;&gt;""</formula>
    </cfRule>
  </conditionalFormatting>
  <conditionalFormatting sqref="F4">
    <cfRule type="expression" dxfId="0" priority="7">
      <formula>$A4&lt;&gt;""</formula>
    </cfRule>
  </conditionalFormatting>
  <conditionalFormatting sqref="D5">
    <cfRule type="expression" dxfId="0" priority="30">
      <formula>$A5&lt;&gt;""</formula>
    </cfRule>
  </conditionalFormatting>
  <conditionalFormatting sqref="E5">
    <cfRule type="expression" dxfId="0" priority="11">
      <formula>$A5&lt;&gt;""</formula>
    </cfRule>
  </conditionalFormatting>
  <conditionalFormatting sqref="F5">
    <cfRule type="expression" dxfId="0" priority="6">
      <formula>$A5&lt;&gt;""</formula>
    </cfRule>
  </conditionalFormatting>
  <conditionalFormatting sqref="E6">
    <cfRule type="expression" dxfId="0" priority="13">
      <formula>$A6&lt;&gt;""</formula>
    </cfRule>
  </conditionalFormatting>
  <conditionalFormatting sqref="E7">
    <cfRule type="expression" dxfId="0" priority="10">
      <formula>$A7&lt;&gt;""</formula>
    </cfRule>
  </conditionalFormatting>
  <conditionalFormatting sqref="D8">
    <cfRule type="expression" dxfId="0" priority="34">
      <formula>$A8&lt;&gt;""</formula>
    </cfRule>
  </conditionalFormatting>
  <conditionalFormatting sqref="E8">
    <cfRule type="expression" dxfId="0" priority="14">
      <formula>$A8&lt;&gt;""</formula>
    </cfRule>
  </conditionalFormatting>
  <conditionalFormatting sqref="F8">
    <cfRule type="expression" dxfId="0" priority="9">
      <formula>$A8&lt;&gt;""</formula>
    </cfRule>
  </conditionalFormatting>
  <conditionalFormatting sqref="D9">
    <cfRule type="expression" dxfId="0" priority="73">
      <formula>$A9&lt;&gt;""</formula>
    </cfRule>
  </conditionalFormatting>
  <conditionalFormatting sqref="F9">
    <cfRule type="expression" dxfId="0" priority="66">
      <formula>$A9&lt;&gt;""</formula>
    </cfRule>
  </conditionalFormatting>
  <conditionalFormatting sqref="D10">
    <cfRule type="expression" dxfId="0" priority="190">
      <formula>$A10&lt;&gt;""</formula>
    </cfRule>
  </conditionalFormatting>
  <conditionalFormatting sqref="F10">
    <cfRule type="expression" dxfId="0" priority="177">
      <formula>$A10&lt;&gt;""</formula>
    </cfRule>
  </conditionalFormatting>
  <conditionalFormatting sqref="D11">
    <cfRule type="expression" dxfId="0" priority="23">
      <formula>$A11&lt;&gt;""</formula>
    </cfRule>
    <cfRule type="expression" dxfId="0" priority="24">
      <formula>$A11&lt;&gt;""</formula>
    </cfRule>
  </conditionalFormatting>
  <conditionalFormatting sqref="E11">
    <cfRule type="expression" dxfId="0" priority="3">
      <formula>$A11&lt;&gt;""</formula>
    </cfRule>
  </conditionalFormatting>
  <conditionalFormatting sqref="C13">
    <cfRule type="expression" dxfId="0" priority="19">
      <formula>$A13&lt;&gt;""</formula>
    </cfRule>
  </conditionalFormatting>
  <conditionalFormatting sqref="D16">
    <cfRule type="expression" dxfId="0" priority="62">
      <formula>$A16&lt;&gt;""</formula>
    </cfRule>
  </conditionalFormatting>
  <conditionalFormatting sqref="D6:D7">
    <cfRule type="expression" dxfId="0" priority="33">
      <formula>$A6&lt;&gt;""</formula>
    </cfRule>
  </conditionalFormatting>
  <conditionalFormatting sqref="E12:E15">
    <cfRule type="expression" dxfId="0" priority="2">
      <formula>$A12&lt;&gt;""</formula>
    </cfRule>
  </conditionalFormatting>
  <conditionalFormatting sqref="E16:E22">
    <cfRule type="expression" dxfId="0" priority="4">
      <formula>$A16&lt;&gt;""</formula>
    </cfRule>
  </conditionalFormatting>
  <conditionalFormatting sqref="F6:F7">
    <cfRule type="expression" dxfId="0" priority="8">
      <formula>$A6&lt;&gt;""</formula>
    </cfRule>
  </conditionalFormatting>
  <conditionalFormatting sqref="F16:F22">
    <cfRule type="expression" dxfId="0" priority="1">
      <formula>$A16&lt;&gt;""</formula>
    </cfRule>
  </conditionalFormatting>
  <dataValidations count="2">
    <dataValidation type="list" allowBlank="1" showInputMessage="1" showErrorMessage="1" sqref="E4 E5 E6 E7 E8">
      <formula1>"2000,4000,6000,9000,12000,15000,18000,21000,24000,27000,30000"</formula1>
    </dataValidation>
    <dataValidation type="list" allowBlank="1" showInputMessage="1" showErrorMessage="1" sqref="F4 F5 F8 F9 F6:F7">
      <formula1>"1,2,3,4,5,6,7,8,9,10,11"</formula1>
    </dataValidation>
  </dataValidations>
  <printOptions horizontalCentered="1"/>
  <pageMargins left="0.747916666666667" right="0.747916666666667" top="0.786805555555556" bottom="0.786805555555556" header="0.511805555555556" footer="0.511805555555556"/>
  <pageSetup paperSize="9" scale="80"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zoomScale="85" zoomScaleNormal="85" workbookViewId="0">
      <pane ySplit="6" topLeftCell="A7" activePane="bottomLeft" state="frozen"/>
      <selection/>
      <selection pane="bottomLeft" activeCell="L5" sqref="L5"/>
    </sheetView>
  </sheetViews>
  <sheetFormatPr defaultColWidth="9" defaultRowHeight="18.75" outlineLevelCol="6"/>
  <cols>
    <col min="1" max="1" width="7" style="4" customWidth="1"/>
    <col min="2" max="2" width="17.05" style="5" customWidth="1"/>
    <col min="3" max="3" width="37.3416666666667" style="4" customWidth="1"/>
    <col min="4" max="4" width="32.6416666666667" style="4" customWidth="1"/>
    <col min="5" max="5" width="21.6166666666667" style="4" customWidth="1"/>
    <col min="6" max="6" width="21.9083333333333" style="6" customWidth="1"/>
    <col min="7" max="7" width="21.9083333333333" style="7" customWidth="1"/>
    <col min="8" max="8" width="9.375" style="4"/>
    <col min="9" max="16384" width="9" style="4"/>
  </cols>
  <sheetData>
    <row r="1" ht="34" customHeight="1" spans="1:7">
      <c r="A1" s="8" t="s">
        <v>40</v>
      </c>
      <c r="B1" s="9"/>
      <c r="C1" s="8"/>
      <c r="D1" s="8"/>
      <c r="E1" s="8"/>
      <c r="F1" s="8"/>
      <c r="G1" s="8"/>
    </row>
    <row r="2" customFormat="1" ht="23" customHeight="1" spans="1:7">
      <c r="A2" s="10" t="s">
        <v>41</v>
      </c>
      <c r="B2" s="10"/>
      <c r="C2" s="10"/>
      <c r="D2" s="10" t="s">
        <v>42</v>
      </c>
      <c r="E2" s="10"/>
      <c r="F2" s="11" t="s">
        <v>43</v>
      </c>
      <c r="G2" s="11"/>
    </row>
    <row r="3" customFormat="1" ht="43" customHeight="1" spans="1:7">
      <c r="A3" s="12" t="s">
        <v>44</v>
      </c>
      <c r="B3" s="13"/>
      <c r="C3" s="14" t="s">
        <v>45</v>
      </c>
      <c r="D3" s="15"/>
      <c r="E3" s="16" t="s">
        <v>46</v>
      </c>
      <c r="F3" s="17"/>
      <c r="G3" s="18"/>
    </row>
    <row r="4" customFormat="1" ht="43" customHeight="1" spans="1:7">
      <c r="A4" s="12"/>
      <c r="B4" s="13"/>
      <c r="C4" s="19" t="s">
        <v>47</v>
      </c>
      <c r="D4" s="20"/>
      <c r="E4" s="16"/>
      <c r="F4" s="21" t="s">
        <v>48</v>
      </c>
      <c r="G4" s="22"/>
    </row>
    <row r="5" customFormat="1" ht="43" customHeight="1" spans="1:7">
      <c r="A5" s="12"/>
      <c r="B5" s="13"/>
      <c r="C5" s="23" t="s">
        <v>49</v>
      </c>
      <c r="D5" s="24"/>
      <c r="E5" s="16"/>
      <c r="F5" s="25" t="s">
        <v>50</v>
      </c>
      <c r="G5" s="26"/>
    </row>
    <row r="6" s="1" customFormat="1" ht="27" customHeight="1" spans="1:7">
      <c r="A6" s="12" t="s">
        <v>1</v>
      </c>
      <c r="B6" s="12" t="s">
        <v>2</v>
      </c>
      <c r="C6" s="27" t="s">
        <v>3</v>
      </c>
      <c r="D6" s="27" t="s">
        <v>4</v>
      </c>
      <c r="E6" s="12"/>
      <c r="F6" s="27" t="s">
        <v>5</v>
      </c>
      <c r="G6" s="28" t="s">
        <v>6</v>
      </c>
    </row>
    <row r="7" s="2" customFormat="1" ht="25" customHeight="1" spans="1:7">
      <c r="A7" s="29">
        <v>1</v>
      </c>
      <c r="B7" s="30" t="s">
        <v>7</v>
      </c>
      <c r="C7" s="30" t="s">
        <v>8</v>
      </c>
      <c r="D7" s="31" t="s">
        <v>9</v>
      </c>
      <c r="E7" s="31"/>
      <c r="F7" s="32">
        <v>4000</v>
      </c>
      <c r="G7" s="31">
        <v>2</v>
      </c>
    </row>
    <row r="8" customFormat="1" ht="25" customHeight="1" spans="1:7">
      <c r="A8" s="29"/>
      <c r="B8" s="30"/>
      <c r="C8" s="30"/>
      <c r="D8" s="33" t="s">
        <v>10</v>
      </c>
      <c r="E8" s="33"/>
      <c r="F8" s="32">
        <v>12000</v>
      </c>
      <c r="G8" s="31">
        <v>5</v>
      </c>
    </row>
    <row r="9" customFormat="1" ht="25" customHeight="1" spans="1:7">
      <c r="A9" s="29"/>
      <c r="B9" s="30"/>
      <c r="C9" s="30"/>
      <c r="D9" s="33" t="s">
        <v>11</v>
      </c>
      <c r="E9" s="33"/>
      <c r="F9" s="32">
        <v>12000</v>
      </c>
      <c r="G9" s="31">
        <v>5</v>
      </c>
    </row>
    <row r="10" customFormat="1" ht="25" customHeight="1" spans="1:7">
      <c r="A10" s="29"/>
      <c r="B10" s="30"/>
      <c r="C10" s="30"/>
      <c r="D10" s="33" t="s">
        <v>12</v>
      </c>
      <c r="E10" s="33"/>
      <c r="F10" s="32">
        <v>6000</v>
      </c>
      <c r="G10" s="31">
        <v>3</v>
      </c>
    </row>
    <row r="11" customFormat="1" ht="25" customHeight="1" spans="1:7">
      <c r="A11" s="29"/>
      <c r="B11" s="30"/>
      <c r="C11" s="30"/>
      <c r="D11" s="34" t="s">
        <v>13</v>
      </c>
      <c r="E11" s="34"/>
      <c r="F11" s="35">
        <v>15000</v>
      </c>
      <c r="G11" s="34">
        <v>6</v>
      </c>
    </row>
    <row r="12" customFormat="1" ht="25" customHeight="1" spans="1:7">
      <c r="A12" s="29">
        <v>2</v>
      </c>
      <c r="B12" s="33" t="s">
        <v>14</v>
      </c>
      <c r="C12" s="33" t="s">
        <v>15</v>
      </c>
      <c r="D12" s="29" t="s">
        <v>16</v>
      </c>
      <c r="E12" s="29"/>
      <c r="F12" s="36">
        <v>30000</v>
      </c>
      <c r="G12" s="31">
        <v>3</v>
      </c>
    </row>
    <row r="13" ht="157" customHeight="1" spans="1:7">
      <c r="A13" s="29">
        <v>3</v>
      </c>
      <c r="B13" s="30" t="s">
        <v>17</v>
      </c>
      <c r="C13" s="30" t="s">
        <v>18</v>
      </c>
      <c r="D13" s="33" t="s">
        <v>19</v>
      </c>
      <c r="E13" s="33"/>
      <c r="F13" s="36">
        <v>380000</v>
      </c>
      <c r="G13" s="36">
        <v>74</v>
      </c>
    </row>
    <row r="14" ht="28" customHeight="1" spans="1:7">
      <c r="A14" s="31">
        <v>4</v>
      </c>
      <c r="B14" s="29" t="s">
        <v>20</v>
      </c>
      <c r="C14" s="29" t="s">
        <v>21</v>
      </c>
      <c r="D14" s="37" t="s">
        <v>22</v>
      </c>
      <c r="E14" s="37"/>
      <c r="F14" s="38">
        <v>2980.38</v>
      </c>
      <c r="G14" s="39">
        <v>1</v>
      </c>
    </row>
    <row r="15" ht="28" customHeight="1" spans="1:7">
      <c r="A15" s="31"/>
      <c r="B15" s="29"/>
      <c r="C15" s="29"/>
      <c r="D15" s="40" t="s">
        <v>23</v>
      </c>
      <c r="E15" s="40"/>
      <c r="F15" s="38">
        <v>3851.7</v>
      </c>
      <c r="G15" s="40">
        <v>1</v>
      </c>
    </row>
    <row r="16" ht="49" customHeight="1" spans="1:7">
      <c r="A16" s="31">
        <v>5</v>
      </c>
      <c r="B16" s="41" t="s">
        <v>24</v>
      </c>
      <c r="C16" s="42" t="s">
        <v>25</v>
      </c>
      <c r="D16" s="40" t="s">
        <v>22</v>
      </c>
      <c r="E16" s="40"/>
      <c r="F16" s="38">
        <v>600</v>
      </c>
      <c r="G16" s="40">
        <v>1</v>
      </c>
    </row>
    <row r="17" ht="32" customHeight="1" spans="1:7">
      <c r="A17" s="31">
        <v>6</v>
      </c>
      <c r="B17" s="43" t="s">
        <v>26</v>
      </c>
      <c r="C17" s="41" t="s">
        <v>27</v>
      </c>
      <c r="D17" s="40" t="s">
        <v>28</v>
      </c>
      <c r="E17" s="40"/>
      <c r="F17" s="38">
        <v>10320</v>
      </c>
      <c r="G17" s="40">
        <v>1</v>
      </c>
    </row>
    <row r="18" ht="32" customHeight="1" spans="1:7">
      <c r="A18" s="31"/>
      <c r="B18" s="43"/>
      <c r="C18" s="41"/>
      <c r="D18" s="31" t="s">
        <v>29</v>
      </c>
      <c r="E18" s="31"/>
      <c r="F18" s="36">
        <v>18920</v>
      </c>
      <c r="G18" s="39">
        <v>2</v>
      </c>
    </row>
    <row r="19" ht="22" customHeight="1" spans="1:7">
      <c r="A19" s="31">
        <v>7</v>
      </c>
      <c r="B19" s="44" t="s">
        <v>30</v>
      </c>
      <c r="C19" s="44" t="s">
        <v>31</v>
      </c>
      <c r="D19" s="31" t="s">
        <v>12</v>
      </c>
      <c r="E19" s="31"/>
      <c r="F19" s="36">
        <v>11365.32</v>
      </c>
      <c r="G19" s="39">
        <v>2</v>
      </c>
    </row>
    <row r="20" s="3" customFormat="1" ht="22" customHeight="1" spans="1:7">
      <c r="A20" s="31"/>
      <c r="B20" s="44"/>
      <c r="C20" s="44"/>
      <c r="D20" s="33" t="s">
        <v>13</v>
      </c>
      <c r="E20" s="33"/>
      <c r="F20" s="36">
        <v>5754.9</v>
      </c>
      <c r="G20" s="39">
        <v>1</v>
      </c>
    </row>
    <row r="21" s="3" customFormat="1" ht="22" customHeight="1" spans="1:7">
      <c r="A21" s="31"/>
      <c r="B21" s="44"/>
      <c r="C21" s="44"/>
      <c r="D21" s="33" t="s">
        <v>32</v>
      </c>
      <c r="E21" s="33"/>
      <c r="F21" s="36">
        <v>7894.38</v>
      </c>
      <c r="G21" s="39">
        <v>1</v>
      </c>
    </row>
    <row r="22" s="3" customFormat="1" ht="22" customHeight="1" spans="1:7">
      <c r="A22" s="31"/>
      <c r="B22" s="44"/>
      <c r="C22" s="44"/>
      <c r="D22" s="31" t="s">
        <v>33</v>
      </c>
      <c r="E22" s="31"/>
      <c r="F22" s="36">
        <v>10204.6</v>
      </c>
      <c r="G22" s="39">
        <v>2</v>
      </c>
    </row>
    <row r="23" s="3" customFormat="1" ht="25" customHeight="1" spans="1:7">
      <c r="A23" s="31"/>
      <c r="B23" s="44"/>
      <c r="C23" s="44"/>
      <c r="D23" s="45" t="s">
        <v>34</v>
      </c>
      <c r="E23" s="45"/>
      <c r="F23" s="39">
        <v>7827.88</v>
      </c>
      <c r="G23" s="39">
        <v>1</v>
      </c>
    </row>
    <row r="24" s="3" customFormat="1" ht="25" customHeight="1" spans="1:7">
      <c r="A24" s="31"/>
      <c r="B24" s="44"/>
      <c r="C24" s="44"/>
      <c r="D24" s="45" t="s">
        <v>35</v>
      </c>
      <c r="E24" s="45"/>
      <c r="F24" s="39">
        <v>20866.56</v>
      </c>
      <c r="G24" s="39">
        <v>3</v>
      </c>
    </row>
    <row r="25" s="3" customFormat="1" ht="36" customHeight="1" spans="1:7">
      <c r="A25" s="31">
        <v>8</v>
      </c>
      <c r="B25" s="41" t="s">
        <v>36</v>
      </c>
      <c r="C25" s="46" t="s">
        <v>37</v>
      </c>
      <c r="D25" s="45" t="s">
        <v>38</v>
      </c>
      <c r="E25" s="45"/>
      <c r="F25" s="39">
        <v>10000</v>
      </c>
      <c r="G25" s="39">
        <v>1</v>
      </c>
    </row>
    <row r="26" s="3" customFormat="1" ht="25" customHeight="1" spans="1:7">
      <c r="A26" s="47"/>
      <c r="B26" s="48"/>
      <c r="C26" s="49" t="s">
        <v>51</v>
      </c>
      <c r="D26" s="50">
        <f>IF(F26,F26,"")</f>
        <v>569585.72</v>
      </c>
      <c r="E26" s="51"/>
      <c r="F26" s="52">
        <f>SUM(F7:F25)</f>
        <v>569585.72</v>
      </c>
      <c r="G26" s="52">
        <f>SUM(G7:G25)</f>
        <v>115</v>
      </c>
    </row>
    <row r="27" s="3" customFormat="1" ht="35" customHeight="1" spans="2:7">
      <c r="B27" s="53"/>
      <c r="E27" s="54"/>
      <c r="F27" s="55"/>
      <c r="G27" s="56"/>
    </row>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row r="57" ht="35" customHeight="1"/>
    <row r="58" ht="35" customHeight="1"/>
    <row r="59" ht="35" customHeight="1"/>
  </sheetData>
  <mergeCells count="45">
    <mergeCell ref="A1:G1"/>
    <mergeCell ref="A2:C2"/>
    <mergeCell ref="D2:E2"/>
    <mergeCell ref="F2:G2"/>
    <mergeCell ref="C3:D3"/>
    <mergeCell ref="F3:G3"/>
    <mergeCell ref="C4:D4"/>
    <mergeCell ref="F4:G4"/>
    <mergeCell ref="C5:D5"/>
    <mergeCell ref="F5:G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7:A11"/>
    <mergeCell ref="A14:A15"/>
    <mergeCell ref="A17:A18"/>
    <mergeCell ref="A19:A24"/>
    <mergeCell ref="B7:B11"/>
    <mergeCell ref="B14:B15"/>
    <mergeCell ref="B17:B18"/>
    <mergeCell ref="B19:B24"/>
    <mergeCell ref="C7:C11"/>
    <mergeCell ref="C14:C15"/>
    <mergeCell ref="C17:C18"/>
    <mergeCell ref="C19:C24"/>
    <mergeCell ref="E3:E5"/>
    <mergeCell ref="A3:B5"/>
  </mergeCells>
  <conditionalFormatting sqref="D7">
    <cfRule type="expression" dxfId="0" priority="31">
      <formula>$A7&lt;&gt;""</formula>
    </cfRule>
    <cfRule type="expression" dxfId="0" priority="29">
      <formula>$A6&lt;&gt;""</formula>
    </cfRule>
  </conditionalFormatting>
  <conditionalFormatting sqref="F7">
    <cfRule type="expression" dxfId="0" priority="23">
      <formula>$A7&lt;&gt;""</formula>
    </cfRule>
  </conditionalFormatting>
  <conditionalFormatting sqref="G7">
    <cfRule type="expression" dxfId="0" priority="18">
      <formula>$A7&lt;&gt;""</formula>
    </cfRule>
  </conditionalFormatting>
  <conditionalFormatting sqref="D8">
    <cfRule type="expression" dxfId="0" priority="27">
      <formula>$A8&lt;&gt;""</formula>
    </cfRule>
  </conditionalFormatting>
  <conditionalFormatting sqref="F8">
    <cfRule type="expression" dxfId="0" priority="22">
      <formula>$A8&lt;&gt;""</formula>
    </cfRule>
  </conditionalFormatting>
  <conditionalFormatting sqref="G8">
    <cfRule type="expression" dxfId="0" priority="17">
      <formula>$A8&lt;&gt;""</formula>
    </cfRule>
  </conditionalFormatting>
  <conditionalFormatting sqref="F9">
    <cfRule type="expression" dxfId="0" priority="24">
      <formula>$A9&lt;&gt;""</formula>
    </cfRule>
  </conditionalFormatting>
  <conditionalFormatting sqref="F10">
    <cfRule type="expression" dxfId="0" priority="21">
      <formula>$A10&lt;&gt;""</formula>
    </cfRule>
  </conditionalFormatting>
  <conditionalFormatting sqref="D11">
    <cfRule type="expression" dxfId="0" priority="35">
      <formula>$A11&lt;&gt;""</formula>
    </cfRule>
  </conditionalFormatting>
  <conditionalFormatting sqref="F11">
    <cfRule type="expression" dxfId="0" priority="25">
      <formula>$A11&lt;&gt;""</formula>
    </cfRule>
  </conditionalFormatting>
  <conditionalFormatting sqref="G11">
    <cfRule type="expression" dxfId="0" priority="20">
      <formula>$A11&lt;&gt;""</formula>
    </cfRule>
  </conditionalFormatting>
  <conditionalFormatting sqref="D12">
    <cfRule type="expression" dxfId="0" priority="46">
      <formula>$A12&lt;&gt;""</formula>
    </cfRule>
  </conditionalFormatting>
  <conditionalFormatting sqref="G12">
    <cfRule type="expression" dxfId="0" priority="43">
      <formula>$A12&lt;&gt;""</formula>
    </cfRule>
  </conditionalFormatting>
  <conditionalFormatting sqref="D13">
    <cfRule type="expression" dxfId="0" priority="16">
      <formula>$A13&lt;&gt;""</formula>
    </cfRule>
  </conditionalFormatting>
  <conditionalFormatting sqref="F13">
    <cfRule type="expression" dxfId="0" priority="15">
      <formula>$A13&lt;&gt;""</formula>
    </cfRule>
  </conditionalFormatting>
  <conditionalFormatting sqref="G13">
    <cfRule type="expression" dxfId="0" priority="44">
      <formula>$A13&lt;&gt;""</formula>
    </cfRule>
  </conditionalFormatting>
  <conditionalFormatting sqref="D14">
    <cfRule type="expression" dxfId="0" priority="14">
      <formula>$A14&lt;&gt;""</formula>
    </cfRule>
    <cfRule type="expression" dxfId="0" priority="12">
      <formula>$A14&lt;&gt;""</formula>
    </cfRule>
  </conditionalFormatting>
  <conditionalFormatting sqref="F14">
    <cfRule type="expression" dxfId="0" priority="10">
      <formula>$A14&lt;&gt;""</formula>
    </cfRule>
  </conditionalFormatting>
  <conditionalFormatting sqref="F15">
    <cfRule type="expression" dxfId="0" priority="9">
      <formula>$A15&lt;&gt;""</formula>
    </cfRule>
  </conditionalFormatting>
  <conditionalFormatting sqref="C16">
    <cfRule type="expression" dxfId="0" priority="8">
      <formula>$A16&lt;&gt;""</formula>
    </cfRule>
  </conditionalFormatting>
  <conditionalFormatting sqref="F16">
    <cfRule type="expression" dxfId="0" priority="7">
      <formula>$A16&lt;&gt;""</formula>
    </cfRule>
  </conditionalFormatting>
  <conditionalFormatting sqref="D19">
    <cfRule type="expression" dxfId="0" priority="5">
      <formula>$A19&lt;&gt;""</formula>
    </cfRule>
  </conditionalFormatting>
  <conditionalFormatting sqref="C25">
    <cfRule type="expression" dxfId="0" priority="1">
      <formula>$A25&lt;&gt;""</formula>
    </cfRule>
  </conditionalFormatting>
  <conditionalFormatting sqref="D9:D10">
    <cfRule type="expression" dxfId="0" priority="33">
      <formula>$A9&lt;&gt;""</formula>
    </cfRule>
  </conditionalFormatting>
  <conditionalFormatting sqref="F17:F18">
    <cfRule type="expression" dxfId="0" priority="6">
      <formula>$A17&lt;&gt;""</formula>
    </cfRule>
  </conditionalFormatting>
  <conditionalFormatting sqref="F19:F25">
    <cfRule type="expression" dxfId="0" priority="3">
      <formula>$A19&lt;&gt;""</formula>
    </cfRule>
  </conditionalFormatting>
  <conditionalFormatting sqref="G9:G10">
    <cfRule type="expression" dxfId="0" priority="19">
      <formula>$A9&lt;&gt;""</formula>
    </cfRule>
  </conditionalFormatting>
  <conditionalFormatting sqref="G19:G25">
    <cfRule type="expression" dxfId="0" priority="2">
      <formula>$A19&lt;&gt;""</formula>
    </cfRule>
  </conditionalFormatting>
  <dataValidations count="2">
    <dataValidation type="list" allowBlank="1" showInputMessage="1" showErrorMessage="1" sqref="F7 F8 F9 F10 F11">
      <formula1>"2000,4000,6000,9000,12000,15000,18000,21000,24000,27000,30000"</formula1>
    </dataValidation>
    <dataValidation type="list" allowBlank="1" showInputMessage="1" showErrorMessage="1" sqref="G7 G8 G11 G12 G9:G10">
      <formula1>"1,2,3,4,5,6,7,8,9,10,11"</formula1>
    </dataValidation>
  </dataValidations>
  <printOptions horizontalCentered="1"/>
  <pageMargins left="0.747916666666667" right="0.747916666666667" top="0.393055555555556" bottom="0.590277777777778"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2025年1月拟发放各类就业创业补贴公示名单</vt:lpstr>
      <vt:lpstr>2025年1月就业创业补贴汇总审批表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2025-02-13T07:26:04Z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2052-12.1.0.16120</vt:lpwstr>
  </property>
</Properties>
</file>