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新增地方政府专项债券情况表'!$A$8:$R$17</definedName>
    <definedName name="_xlnm.Print_Titles" localSheetId="1">'表3-1 新增地方政府专项债券情况表'!$7:$8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<sst xmlns="http://schemas.openxmlformats.org/spreadsheetml/2006/main" count="198" uniqueCount="104">
  <si>
    <t>DEBT_T_XXGK_CXZQSY</t>
  </si>
  <si>
    <t xml:space="preserve"> AND T.AD_CODE_GK=44 AND T.SET_YEAR_GK=2024 AND T.ZWLB_ID=01</t>
  </si>
  <si>
    <t>债券存续期公开</t>
  </si>
  <si>
    <t>AD_CODE_GK#440800</t>
  </si>
  <si>
    <t>AD_CODE#440800</t>
  </si>
  <si>
    <t>SET_YEAR_GK#2024</t>
  </si>
  <si>
    <t>ad_name#440800 湛江市本级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</si>
  <si>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</si>
  <si>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</si>
  <si>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</si>
  <si>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</si>
  <si>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</si>
  <si>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</si>
  <si>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</si>
  <si>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</si>
  <si>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</si>
  <si>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</si>
  <si>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</si>
  <si>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</si>
  <si>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ZQQX_ID#</t>
  </si>
  <si>
    <t>表3-1</t>
  </si>
  <si>
    <t>表3-1.1</t>
  </si>
  <si>
    <t>2023年--2024年末440800 湛江经济技术开发区发行的新增地方政府一般债券情况表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</si>
  <si>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</si>
  <si>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</si>
  <si>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</si>
  <si>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</si>
  <si>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</si>
  <si>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</si>
  <si>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</si>
  <si>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</si>
  <si>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</si>
  <si>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</si>
  <si>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</si>
  <si>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</si>
  <si>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</si>
  <si>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</si>
  <si>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2023年广东省政府一般债券（一期）</t>
  </si>
  <si>
    <t>2305027</t>
  </si>
  <si>
    <t>一般债券</t>
  </si>
  <si>
    <t>2023-01-17</t>
  </si>
  <si>
    <t>2.98</t>
  </si>
  <si>
    <t>10年</t>
  </si>
  <si>
    <t>2023年广东省政府一般债券（十三期）</t>
  </si>
  <si>
    <t>2371046</t>
  </si>
  <si>
    <t>2023-08-28</t>
  </si>
  <si>
    <t>2.7</t>
  </si>
  <si>
    <t>注：本表由使用债券资金的部门不迟于每年6月底前公开，反映截至上年末一般债券及项目信息。</t>
  </si>
  <si>
    <t xml:space="preserve"> AND T.AD_CODE_GK=44 AND T.SET_YEAR_GK=2024 AND T.ZWLB_ID=02</t>
  </si>
  <si>
    <t>ZWLB_ID#02</t>
  </si>
  <si>
    <t>XMZCLX#</t>
  </si>
  <si>
    <t>XMSY#</t>
  </si>
  <si>
    <t>表3-1.2</t>
  </si>
  <si>
    <t>2023年--2024年末440800 湛江经济技术开发区发行的新增地方政府专项债券情况表</t>
  </si>
  <si>
    <t>债券项目资产类型</t>
  </si>
  <si>
    <t>已取得项目收益</t>
  </si>
  <si>
    <t>2024年度已取得项目收益</t>
  </si>
  <si>
    <t>项目预期收益</t>
  </si>
  <si>
    <t>2023年广东省政府专项债券（十四期）</t>
  </si>
  <si>
    <t>其他领域专项债券</t>
  </si>
  <si>
    <t>30年</t>
  </si>
  <si>
    <t>其他公共基础设施,公共基础设施,市政公共基础设施（其他市政基础设施）</t>
  </si>
  <si>
    <t>2023年广东省政府专项债券（二十六期）</t>
  </si>
  <si>
    <t>2023年广东省政府专项债券（三十七期）</t>
  </si>
  <si>
    <t>2305881</t>
  </si>
  <si>
    <t>3.1</t>
  </si>
  <si>
    <t>公共基础设施</t>
  </si>
  <si>
    <t>2023年广东省政府专项债券（八期）</t>
  </si>
  <si>
    <t>公共基础设施,市政公共基础设施（其他市政基础设施）</t>
  </si>
  <si>
    <t>2023年广东省政府专项债券（四期）</t>
  </si>
  <si>
    <t>15年</t>
  </si>
  <si>
    <t>市政公共基础设施（其他市政基础设施）,公共基础设施</t>
  </si>
  <si>
    <t>2023年广东省政府专项债券（五十五期）</t>
  </si>
  <si>
    <t>水利公共基础设施（灌溉工程）,市政公共基础设施（其他市政基础设施）,水利公共基础设施（防洪（潮）工程）</t>
  </si>
  <si>
    <t>2024年广东省政府专项债券（三十八期）</t>
  </si>
  <si>
    <t>市政公共基础设施（其他市政基础设施）</t>
  </si>
  <si>
    <t>2024年广东省政府专项债券（五十七期）</t>
  </si>
  <si>
    <t>231917</t>
  </si>
  <si>
    <t>2.41</t>
  </si>
  <si>
    <t>注：本表由使用债券资金的部门不迟于每年6月底前公开，反映截至上年末专项债券及项目信息。</t>
  </si>
  <si>
    <t>DEBT_T_XXGK_CXSRZC</t>
  </si>
  <si>
    <t xml:space="preserve"> AND T.AD_CODE_GK=44 AND T.SET_YEAR_GK=2024 AND T.ZWLB_ID='01'</t>
  </si>
  <si>
    <t>AD_NAME#440800 湛江市本级</t>
  </si>
  <si>
    <t>SET_YEAR#2024</t>
  </si>
  <si>
    <t>SR_AMT#</t>
  </si>
  <si>
    <t>GNFL_NAME#</t>
  </si>
  <si>
    <t>ZC_AMT#</t>
  </si>
  <si>
    <t>表3-2.1</t>
  </si>
  <si>
    <t>2023年--2024年末440800 湛江经济技术开发区发行的新增地方政府一般债券资金收支情况表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</si>
  <si>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</si>
  <si>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</si>
  <si>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</si>
  <si>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</si>
  <si>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</si>
  <si>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</si>
  <si>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205教育支出</t>
  </si>
  <si>
    <t>213农林水支出</t>
  </si>
  <si>
    <t xml:space="preserve"> AND T.AD_CODE_GK=44 AND T.SET_YEAR_GK=2024 AND T.ZWLB_ID='02'</t>
  </si>
  <si>
    <t>GNFL_CODE#</t>
  </si>
  <si>
    <t>表3-2.2</t>
  </si>
  <si>
    <t>2023年--2024年末440800 湛江经济技术开发区发行的新增地方政府专项债券资金收支情况表</t>
  </si>
  <si>
    <t>2023年--2024年末新增专项债券资金收入</t>
  </si>
  <si>
    <t>2023年--2024年末新增专项债券资金安排的支出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</si>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</sst>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  <numFmt numFmtId="177" formatCode="0.000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20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sz val="20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11"/>
      <name val="宋体"/>
      <charset val="1"/>
      <scheme val="minor"/>
    </font>
    <font>
      <sz val="20"/>
      <name val="SimSun"/>
      <charset val="134"/>
    </font>
    <font>
      <sz val="11"/>
      <name val="仿宋_GB2312"/>
      <charset val="134"/>
    </font>
    <font>
      <sz val="20"/>
      <name val="宋体"/>
      <charset val="1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9" applyNumberFormat="0" applyAlignment="0" applyProtection="0">
      <alignment vertical="center"/>
    </xf>
    <xf numFmtId="0" fontId="23" fillId="5" borderId="30" applyNumberFormat="0" applyAlignment="0" applyProtection="0">
      <alignment vertical="center"/>
    </xf>
    <xf numFmtId="0" fontId="24" fillId="5" borderId="29" applyNumberFormat="0" applyAlignment="0" applyProtection="0">
      <alignment vertical="center"/>
    </xf>
    <xf numFmtId="0" fontId="25" fillId="6" borderId="31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177" fontId="0" fillId="0" borderId="0" xfId="0" applyNumberForma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4" fontId="4" fillId="0" borderId="16" xfId="0" applyNumberFormat="1" applyFont="1" applyFill="1" applyBorder="1" applyAlignment="1">
      <alignment horizontal="center" vertical="center" wrapText="1"/>
    </xf>
    <xf numFmtId="177" fontId="4" fillId="0" borderId="16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>
      <alignment horizontal="left" vertical="center" wrapText="1"/>
    </xf>
    <xf numFmtId="14" fontId="4" fillId="0" borderId="16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77" fontId="8" fillId="0" borderId="0" xfId="0" applyNumberFormat="1" applyFont="1" applyFill="1">
      <alignment vertical="center"/>
    </xf>
    <xf numFmtId="177" fontId="1" fillId="0" borderId="0" xfId="0" applyNumberFormat="1" applyFont="1" applyFill="1" applyAlignment="1">
      <alignment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19" xfId="0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177" fontId="4" fillId="0" borderId="21" xfId="0" applyNumberFormat="1" applyFont="1" applyFill="1" applyBorder="1" applyAlignment="1">
      <alignment horizontal="center"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view="pageBreakPreview" zoomScaleNormal="100" workbookViewId="0">
      <pane xSplit="2" ySplit="9" topLeftCell="C10" activePane="bottomRight" state="frozen"/>
      <selection/>
      <selection pane="topRight"/>
      <selection pane="bottomLeft"/>
      <selection pane="bottomRight" activeCell="M8" sqref="M8:M9"/>
    </sheetView>
  </sheetViews>
  <sheetFormatPr defaultColWidth="10" defaultRowHeight="13.5"/>
  <cols>
    <col min="1" max="1" width="0.0166666666666667" customWidth="1"/>
    <col min="2" max="2" width="20.5" customWidth="1"/>
    <col min="3" max="3" width="11.625" customWidth="1"/>
    <col min="4" max="4" width="11.375" customWidth="1"/>
    <col min="5" max="5" width="11.25" customWidth="1"/>
    <col min="6" max="6" width="12.125" customWidth="1"/>
    <col min="7" max="7" width="13.5416666666667" customWidth="1"/>
    <col min="8" max="8" width="12.3666666666667" customWidth="1"/>
    <col min="9" max="9" width="12.25" style="1" customWidth="1"/>
    <col min="10" max="10" width="20" style="1" customWidth="1"/>
    <col min="11" max="11" width="13.25" style="1" customWidth="1"/>
    <col min="12" max="12" width="14.75" style="1" customWidth="1"/>
    <col min="13" max="13" width="12.25" customWidth="1"/>
    <col min="14" max="14" width="9" customWidth="1"/>
    <col min="15" max="15" width="9.725" customWidth="1"/>
  </cols>
  <sheetData>
    <row r="1" ht="67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6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hidden="1" spans="1:14">
      <c r="A3" s="2">
        <v>0</v>
      </c>
      <c r="B3" s="2" t="s">
        <v>8</v>
      </c>
      <c r="C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2" t="s">
        <v>18</v>
      </c>
      <c r="N3" s="2" t="s">
        <v>19</v>
      </c>
    </row>
    <row r="4" hidden="1" spans="1:2">
      <c r="A4" s="2">
        <v>0</v>
      </c>
      <c r="B4" s="2" t="s">
        <v>20</v>
      </c>
    </row>
    <row r="5" spans="1:2">
      <c r="A5" s="2"/>
      <c r="B5" s="2" t="s">
        <v>21</v>
      </c>
    </row>
    <row r="6" ht="45" customHeight="1" spans="1:13">
      <c r="A6" s="2">
        <v>0</v>
      </c>
      <c r="B6" s="4" t="s">
        <v>22</v>
      </c>
      <c r="C6" s="4"/>
      <c r="D6" s="4"/>
      <c r="E6" s="4"/>
      <c r="F6" s="4"/>
      <c r="G6" s="4"/>
      <c r="H6" s="4"/>
      <c r="I6" s="5"/>
      <c r="J6" s="5"/>
      <c r="K6" s="5"/>
      <c r="L6" s="5"/>
      <c r="M6" s="4"/>
    </row>
    <row r="7" ht="25" customHeight="1" spans="1:13">
      <c r="A7" s="2">
        <v>0</v>
      </c>
      <c r="B7" s="2"/>
      <c r="C7" s="2"/>
      <c r="D7" s="2"/>
      <c r="E7" s="2"/>
      <c r="F7" s="2"/>
      <c r="G7" s="2"/>
      <c r="H7" s="2"/>
      <c r="J7" s="3"/>
      <c r="K7" s="3"/>
      <c r="L7" s="3"/>
      <c r="M7" s="2" t="s">
        <v>23</v>
      </c>
    </row>
    <row r="8" ht="40" customHeight="1" spans="1:13">
      <c r="A8" s="2">
        <v>0</v>
      </c>
      <c r="B8" s="77"/>
      <c r="C8" s="78" t="s">
        <v>24</v>
      </c>
      <c r="D8" s="78"/>
      <c r="E8" s="78"/>
      <c r="F8" s="78"/>
      <c r="G8" s="78"/>
      <c r="H8" s="78"/>
      <c r="I8" s="83" t="s">
        <v>25</v>
      </c>
      <c r="J8" s="83"/>
      <c r="K8" s="84" t="s">
        <v>26</v>
      </c>
      <c r="L8" s="84"/>
      <c r="M8" s="85" t="s">
        <v>27</v>
      </c>
    </row>
    <row r="9" ht="61" customHeight="1" spans="1:13">
      <c r="A9" s="2">
        <v>0</v>
      </c>
      <c r="B9" s="79" t="s">
        <v>28</v>
      </c>
      <c r="C9" s="80" t="s">
        <v>29</v>
      </c>
      <c r="D9" s="80" t="s">
        <v>30</v>
      </c>
      <c r="E9" s="80" t="s">
        <v>31</v>
      </c>
      <c r="F9" s="80" t="s">
        <v>32</v>
      </c>
      <c r="G9" s="80" t="s">
        <v>33</v>
      </c>
      <c r="H9" s="80" t="s">
        <v>34</v>
      </c>
      <c r="I9" s="12"/>
      <c r="J9" s="86" t="s">
        <v>35</v>
      </c>
      <c r="K9" s="12"/>
      <c r="L9" s="86" t="s">
        <v>35</v>
      </c>
      <c r="M9" s="87"/>
    </row>
    <row r="10" s="76" customFormat="1" ht="65" customHeight="1" spans="1:14">
      <c r="A10" s="2" t="s">
        <v>36</v>
      </c>
      <c r="B10" s="81" t="s">
        <v>37</v>
      </c>
      <c r="C10" s="81" t="s">
        <v>38</v>
      </c>
      <c r="D10" s="81" t="s">
        <v>39</v>
      </c>
      <c r="E10" s="28">
        <v>0.3</v>
      </c>
      <c r="F10" s="81" t="s">
        <v>40</v>
      </c>
      <c r="G10" s="81" t="s">
        <v>41</v>
      </c>
      <c r="H10" s="81" t="s">
        <v>42</v>
      </c>
      <c r="I10" s="16">
        <v>6.5386</v>
      </c>
      <c r="J10" s="16">
        <v>0.3</v>
      </c>
      <c r="K10" s="16">
        <v>0.3</v>
      </c>
      <c r="L10" s="16">
        <v>0.3</v>
      </c>
      <c r="M10" s="19"/>
      <c r="N10" s="2"/>
    </row>
    <row r="11" s="76" customFormat="1" ht="65" customHeight="1" spans="1:14">
      <c r="A11" s="2" t="s">
        <v>36</v>
      </c>
      <c r="B11" s="81" t="s">
        <v>43</v>
      </c>
      <c r="C11" s="81" t="s">
        <v>44</v>
      </c>
      <c r="D11" s="81" t="s">
        <v>39</v>
      </c>
      <c r="E11" s="28">
        <v>0.03</v>
      </c>
      <c r="F11" s="81" t="s">
        <v>45</v>
      </c>
      <c r="G11" s="81" t="s">
        <v>46</v>
      </c>
      <c r="H11" s="81" t="s">
        <v>42</v>
      </c>
      <c r="I11" s="16">
        <v>1.623978</v>
      </c>
      <c r="J11" s="16">
        <v>0.03</v>
      </c>
      <c r="K11" s="16">
        <v>0.03</v>
      </c>
      <c r="L11" s="16">
        <v>0.03</v>
      </c>
      <c r="M11" s="19"/>
      <c r="N11" s="2"/>
    </row>
    <row r="12" ht="30" customHeight="1" spans="2:9">
      <c r="B12" s="82" t="s">
        <v>47</v>
      </c>
      <c r="C12" s="82"/>
      <c r="D12" s="82"/>
      <c r="E12" s="82"/>
      <c r="F12" s="82"/>
      <c r="G12" s="82"/>
      <c r="H12" s="82"/>
      <c r="I12" s="88"/>
    </row>
  </sheetData>
  <mergeCells count="6">
    <mergeCell ref="B6:M6"/>
    <mergeCell ref="C8:H8"/>
    <mergeCell ref="I8:J8"/>
    <mergeCell ref="K8:L8"/>
    <mergeCell ref="B12:I12"/>
    <mergeCell ref="M8:M9"/>
  </mergeCells>
  <printOptions horizontalCentered="1" verticalCentered="1"/>
  <pageMargins left="0.393055555555556" right="0.393055555555556" top="0.393055555555556" bottom="0.393055555555556" header="0" footer="0"/>
  <pageSetup paperSize="9" scale="8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view="pageBreakPreview" zoomScaleNormal="80" workbookViewId="0">
      <pane xSplit="2" ySplit="8" topLeftCell="C9" activePane="bottomRight" state="frozen"/>
      <selection/>
      <selection pane="topRight"/>
      <selection pane="bottomLeft"/>
      <selection pane="bottomRight" activeCell="K9" sqref="K9"/>
    </sheetView>
  </sheetViews>
  <sheetFormatPr defaultColWidth="10" defaultRowHeight="13.5"/>
  <cols>
    <col min="1" max="1" width="9" hidden="1"/>
    <col min="2" max="2" width="18.875" customWidth="1"/>
    <col min="3" max="3" width="12.65" customWidth="1"/>
    <col min="4" max="4" width="12.0333333333333" customWidth="1"/>
    <col min="5" max="5" width="13.2833333333333" style="1" customWidth="1"/>
    <col min="6" max="6" width="12.65" style="1" customWidth="1"/>
    <col min="7" max="7" width="13.5416666666667" style="1" customWidth="1"/>
    <col min="8" max="8" width="10.3083333333333" style="1" customWidth="1"/>
    <col min="9" max="9" width="20.5416666666667" style="1" customWidth="1"/>
    <col min="10" max="13" width="14.625" style="36" customWidth="1"/>
    <col min="14" max="14" width="15.375" style="36" customWidth="1"/>
    <col min="15" max="16" width="14.625" style="36" customWidth="1"/>
    <col min="17" max="17" width="9.725" customWidth="1"/>
    <col min="18" max="18" width="9" customWidth="1"/>
    <col min="19" max="19" width="9.725" customWidth="1"/>
  </cols>
  <sheetData>
    <row r="1" ht="67.5" hidden="1" spans="1:18">
      <c r="A1" s="3">
        <v>0</v>
      </c>
      <c r="B1" s="3" t="s">
        <v>0</v>
      </c>
      <c r="C1" s="3" t="s">
        <v>48</v>
      </c>
      <c r="D1" s="37"/>
      <c r="E1" s="37"/>
      <c r="F1" s="37"/>
      <c r="G1" s="37"/>
      <c r="H1" s="37"/>
      <c r="I1" s="37"/>
      <c r="J1" s="52"/>
      <c r="K1" s="52"/>
      <c r="L1" s="52"/>
      <c r="M1" s="52"/>
      <c r="N1" s="52"/>
      <c r="O1" s="52"/>
      <c r="P1" s="52"/>
      <c r="Q1" s="37"/>
      <c r="R1" s="37"/>
    </row>
    <row r="2" ht="22.5" hidden="1" spans="1:18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49</v>
      </c>
      <c r="G2" s="3"/>
      <c r="H2" s="3"/>
      <c r="I2" s="37"/>
      <c r="J2" s="52"/>
      <c r="K2" s="52"/>
      <c r="L2" s="52"/>
      <c r="M2" s="52"/>
      <c r="N2" s="52"/>
      <c r="O2" s="52"/>
      <c r="P2" s="52"/>
      <c r="Q2" s="37"/>
      <c r="R2" s="37"/>
    </row>
    <row r="3" hidden="1" spans="1:18">
      <c r="A3" s="3">
        <v>0</v>
      </c>
      <c r="B3" s="3" t="s">
        <v>8</v>
      </c>
      <c r="C3" s="3" t="s">
        <v>9</v>
      </c>
      <c r="D3" s="37"/>
      <c r="E3" s="3" t="s">
        <v>10</v>
      </c>
      <c r="F3" s="3" t="s">
        <v>11</v>
      </c>
      <c r="G3" s="3" t="s">
        <v>12</v>
      </c>
      <c r="H3" s="3" t="s">
        <v>13</v>
      </c>
      <c r="I3" s="3" t="s">
        <v>50</v>
      </c>
      <c r="J3" s="53" t="s">
        <v>14</v>
      </c>
      <c r="K3" s="53" t="s">
        <v>15</v>
      </c>
      <c r="L3" s="53" t="s">
        <v>16</v>
      </c>
      <c r="M3" s="53" t="s">
        <v>17</v>
      </c>
      <c r="N3" s="53"/>
      <c r="O3" s="53" t="s">
        <v>51</v>
      </c>
      <c r="P3" s="53"/>
      <c r="Q3" s="3" t="s">
        <v>18</v>
      </c>
      <c r="R3" s="3" t="s">
        <v>19</v>
      </c>
    </row>
    <row r="4" ht="14.25" customHeight="1" spans="1:18">
      <c r="A4" s="3">
        <v>0</v>
      </c>
      <c r="B4" s="3" t="s">
        <v>52</v>
      </c>
      <c r="C4" s="37"/>
      <c r="D4" s="37"/>
      <c r="E4" s="37"/>
      <c r="F4" s="37"/>
      <c r="G4" s="37"/>
      <c r="H4" s="37"/>
      <c r="I4" s="37"/>
      <c r="J4" s="52"/>
      <c r="K4" s="52"/>
      <c r="L4" s="52"/>
      <c r="M4" s="52"/>
      <c r="N4" s="52"/>
      <c r="O4" s="52"/>
      <c r="P4" s="52"/>
      <c r="Q4" s="37"/>
      <c r="R4" s="37"/>
    </row>
    <row r="5" s="33" customFormat="1" ht="45" customHeight="1" spans="1:18">
      <c r="A5" s="38">
        <v>0</v>
      </c>
      <c r="B5" s="5" t="s">
        <v>53</v>
      </c>
      <c r="C5" s="5"/>
      <c r="D5" s="5"/>
      <c r="E5" s="5"/>
      <c r="F5" s="5"/>
      <c r="G5" s="5"/>
      <c r="H5" s="5"/>
      <c r="I5" s="5"/>
      <c r="J5" s="54"/>
      <c r="K5" s="54"/>
      <c r="L5" s="54"/>
      <c r="M5" s="54"/>
      <c r="N5" s="54"/>
      <c r="O5" s="54"/>
      <c r="P5" s="54"/>
      <c r="Q5" s="5"/>
      <c r="R5" s="71"/>
    </row>
    <row r="6" ht="14.25" customHeight="1" spans="1:18">
      <c r="A6" s="3">
        <v>0</v>
      </c>
      <c r="B6" s="3"/>
      <c r="C6" s="3"/>
      <c r="D6" s="3"/>
      <c r="E6" s="3"/>
      <c r="F6" s="3"/>
      <c r="G6" s="3"/>
      <c r="H6" s="3"/>
      <c r="I6" s="37"/>
      <c r="J6" s="52"/>
      <c r="K6" s="53"/>
      <c r="L6" s="53"/>
      <c r="M6" s="53"/>
      <c r="N6" s="53"/>
      <c r="O6" s="52"/>
      <c r="P6" s="53"/>
      <c r="Q6" s="3" t="s">
        <v>23</v>
      </c>
      <c r="R6" s="37"/>
    </row>
    <row r="7" ht="40" customHeight="1" spans="1:18">
      <c r="A7" s="3">
        <v>0</v>
      </c>
      <c r="B7" s="39"/>
      <c r="C7" s="40" t="s">
        <v>24</v>
      </c>
      <c r="D7" s="40"/>
      <c r="E7" s="40"/>
      <c r="F7" s="40"/>
      <c r="G7" s="40"/>
      <c r="H7" s="40"/>
      <c r="I7" s="55" t="s">
        <v>54</v>
      </c>
      <c r="J7" s="56" t="s">
        <v>25</v>
      </c>
      <c r="K7" s="57"/>
      <c r="L7" s="57" t="s">
        <v>26</v>
      </c>
      <c r="M7" s="57"/>
      <c r="N7" s="57" t="s">
        <v>55</v>
      </c>
      <c r="O7" s="58" t="s">
        <v>56</v>
      </c>
      <c r="P7" s="59" t="s">
        <v>57</v>
      </c>
      <c r="Q7" s="72" t="s">
        <v>27</v>
      </c>
      <c r="R7" s="37"/>
    </row>
    <row r="8" ht="50" customHeight="1" spans="1:18">
      <c r="A8" s="3">
        <v>0</v>
      </c>
      <c r="B8" s="41" t="s">
        <v>28</v>
      </c>
      <c r="C8" s="42" t="s">
        <v>29</v>
      </c>
      <c r="D8" s="42" t="s">
        <v>30</v>
      </c>
      <c r="E8" s="42" t="s">
        <v>31</v>
      </c>
      <c r="F8" s="42" t="s">
        <v>32</v>
      </c>
      <c r="G8" s="42" t="s">
        <v>33</v>
      </c>
      <c r="H8" s="42" t="s">
        <v>34</v>
      </c>
      <c r="I8" s="60"/>
      <c r="J8" s="61"/>
      <c r="K8" s="62" t="s">
        <v>35</v>
      </c>
      <c r="L8" s="62"/>
      <c r="M8" s="62" t="s">
        <v>35</v>
      </c>
      <c r="N8" s="62"/>
      <c r="O8" s="63"/>
      <c r="P8" s="64"/>
      <c r="Q8" s="73"/>
      <c r="R8" s="37"/>
    </row>
    <row r="9" s="34" customFormat="1" ht="72" customHeight="1" spans="1:18">
      <c r="A9" s="3"/>
      <c r="B9" s="43" t="s">
        <v>58</v>
      </c>
      <c r="C9" s="44">
        <v>2305344</v>
      </c>
      <c r="D9" s="44" t="s">
        <v>59</v>
      </c>
      <c r="E9" s="45">
        <v>1.5</v>
      </c>
      <c r="F9" s="46">
        <v>45029</v>
      </c>
      <c r="G9" s="44">
        <v>3.33</v>
      </c>
      <c r="H9" s="44" t="s">
        <v>60</v>
      </c>
      <c r="I9" s="65" t="s">
        <v>61</v>
      </c>
      <c r="J9" s="66">
        <v>120.106351</v>
      </c>
      <c r="K9" s="66">
        <v>89.87</v>
      </c>
      <c r="L9" s="66">
        <v>9.4</v>
      </c>
      <c r="M9" s="66">
        <v>9.4</v>
      </c>
      <c r="N9" s="67">
        <v>0</v>
      </c>
      <c r="O9" s="67">
        <v>0</v>
      </c>
      <c r="P9" s="67">
        <v>250.057388</v>
      </c>
      <c r="Q9" s="74"/>
      <c r="R9" s="37"/>
    </row>
    <row r="10" s="34" customFormat="1" ht="71" customHeight="1" spans="1:18">
      <c r="A10" s="3"/>
      <c r="B10" s="43" t="s">
        <v>62</v>
      </c>
      <c r="C10" s="44">
        <v>198252</v>
      </c>
      <c r="D10" s="44" t="s">
        <v>59</v>
      </c>
      <c r="E10" s="45">
        <v>6.55</v>
      </c>
      <c r="F10" s="46">
        <v>45064</v>
      </c>
      <c r="G10" s="44">
        <v>3.12</v>
      </c>
      <c r="H10" s="44" t="s">
        <v>60</v>
      </c>
      <c r="I10" s="65" t="s">
        <v>61</v>
      </c>
      <c r="J10" s="66">
        <v>140.186767</v>
      </c>
      <c r="K10" s="66">
        <v>92.4125</v>
      </c>
      <c r="L10" s="66">
        <v>55.721346</v>
      </c>
      <c r="M10" s="66">
        <v>51.1625</v>
      </c>
      <c r="N10" s="68">
        <v>0</v>
      </c>
      <c r="O10" s="68">
        <v>0</v>
      </c>
      <c r="P10" s="68">
        <v>299.050651</v>
      </c>
      <c r="Q10" s="75"/>
      <c r="R10" s="37"/>
    </row>
    <row r="11" s="35" customFormat="1" ht="70" customHeight="1" spans="1:18">
      <c r="A11" s="3" t="s">
        <v>36</v>
      </c>
      <c r="B11" s="44" t="s">
        <v>63</v>
      </c>
      <c r="C11" s="44" t="s">
        <v>64</v>
      </c>
      <c r="D11" s="44" t="s">
        <v>59</v>
      </c>
      <c r="E11" s="47">
        <v>0.1</v>
      </c>
      <c r="F11" s="46">
        <v>45140</v>
      </c>
      <c r="G11" s="44" t="s">
        <v>65</v>
      </c>
      <c r="H11" s="44" t="s">
        <v>60</v>
      </c>
      <c r="I11" s="44" t="s">
        <v>66</v>
      </c>
      <c r="J11" s="47">
        <v>30.672828</v>
      </c>
      <c r="K11" s="47">
        <v>13.13</v>
      </c>
      <c r="L11" s="47">
        <v>13.379</v>
      </c>
      <c r="M11" s="47">
        <v>10.58</v>
      </c>
      <c r="N11" s="47">
        <v>0</v>
      </c>
      <c r="O11" s="47">
        <v>0</v>
      </c>
      <c r="P11" s="47">
        <v>41.74735</v>
      </c>
      <c r="Q11" s="47"/>
      <c r="R11" s="3"/>
    </row>
    <row r="12" s="35" customFormat="1" ht="70" customHeight="1" spans="1:18">
      <c r="A12" s="3"/>
      <c r="B12" s="44" t="s">
        <v>67</v>
      </c>
      <c r="C12" s="44">
        <v>2305035</v>
      </c>
      <c r="D12" s="44" t="s">
        <v>59</v>
      </c>
      <c r="E12" s="47">
        <v>2.89</v>
      </c>
      <c r="F12" s="46">
        <v>44943</v>
      </c>
      <c r="G12" s="44">
        <v>3.34</v>
      </c>
      <c r="H12" s="44" t="s">
        <v>60</v>
      </c>
      <c r="I12" s="44" t="s">
        <v>68</v>
      </c>
      <c r="J12" s="47">
        <v>139.921819</v>
      </c>
      <c r="K12" s="47">
        <v>105.54</v>
      </c>
      <c r="L12" s="47">
        <v>21.849846</v>
      </c>
      <c r="M12" s="47">
        <v>20.59</v>
      </c>
      <c r="N12" s="47">
        <v>0</v>
      </c>
      <c r="O12" s="47">
        <v>0</v>
      </c>
      <c r="P12" s="47">
        <v>301.915934</v>
      </c>
      <c r="Q12" s="47"/>
      <c r="R12" s="3"/>
    </row>
    <row r="13" s="35" customFormat="1" ht="70" customHeight="1" spans="1:18">
      <c r="A13" s="3"/>
      <c r="B13" s="44" t="s">
        <v>69</v>
      </c>
      <c r="C13" s="44">
        <v>2305031</v>
      </c>
      <c r="D13" s="44" t="s">
        <v>59</v>
      </c>
      <c r="E13" s="47">
        <v>1.06</v>
      </c>
      <c r="F13" s="46">
        <v>44943</v>
      </c>
      <c r="G13" s="44">
        <v>3.12</v>
      </c>
      <c r="H13" s="44" t="s">
        <v>70</v>
      </c>
      <c r="I13" s="44" t="s">
        <v>71</v>
      </c>
      <c r="J13" s="47">
        <v>19.142</v>
      </c>
      <c r="K13" s="47">
        <v>14.684</v>
      </c>
      <c r="L13" s="47">
        <v>3.214</v>
      </c>
      <c r="M13" s="47">
        <v>2.714</v>
      </c>
      <c r="N13" s="47">
        <v>0</v>
      </c>
      <c r="O13" s="47">
        <v>0</v>
      </c>
      <c r="P13" s="47">
        <v>50.909829</v>
      </c>
      <c r="Q13" s="47"/>
      <c r="R13" s="3"/>
    </row>
    <row r="14" s="35" customFormat="1" ht="84" customHeight="1" spans="1:18">
      <c r="A14" s="3"/>
      <c r="B14" s="44" t="s">
        <v>72</v>
      </c>
      <c r="C14" s="44">
        <v>198325</v>
      </c>
      <c r="D14" s="44" t="s">
        <v>59</v>
      </c>
      <c r="E14" s="47">
        <v>3.9</v>
      </c>
      <c r="F14" s="46">
        <v>45166</v>
      </c>
      <c r="G14" s="44">
        <v>2.99</v>
      </c>
      <c r="H14" s="44" t="s">
        <v>60</v>
      </c>
      <c r="I14" s="44" t="s">
        <v>73</v>
      </c>
      <c r="J14" s="47">
        <v>229.999985</v>
      </c>
      <c r="K14" s="47">
        <v>154.1928</v>
      </c>
      <c r="L14" s="47">
        <v>41.314646</v>
      </c>
      <c r="M14" s="47">
        <v>36.7558</v>
      </c>
      <c r="N14" s="47">
        <v>0</v>
      </c>
      <c r="O14" s="47">
        <v>0</v>
      </c>
      <c r="P14" s="47">
        <v>466.701217</v>
      </c>
      <c r="Q14" s="47"/>
      <c r="R14" s="3"/>
    </row>
    <row r="15" s="35" customFormat="1" ht="70" customHeight="1" spans="1:18">
      <c r="A15" s="3"/>
      <c r="B15" s="44" t="s">
        <v>74</v>
      </c>
      <c r="C15" s="44">
        <v>2405338</v>
      </c>
      <c r="D15" s="44" t="s">
        <v>59</v>
      </c>
      <c r="E15" s="47">
        <v>1.9</v>
      </c>
      <c r="F15" s="46">
        <v>45441</v>
      </c>
      <c r="G15" s="44">
        <v>2.62</v>
      </c>
      <c r="H15" s="44" t="s">
        <v>60</v>
      </c>
      <c r="I15" s="44" t="s">
        <v>75</v>
      </c>
      <c r="J15" s="47">
        <v>47.905914</v>
      </c>
      <c r="K15" s="47">
        <v>37.4793</v>
      </c>
      <c r="L15" s="47">
        <v>17.249146</v>
      </c>
      <c r="M15" s="47">
        <v>15.4893</v>
      </c>
      <c r="N15" s="47">
        <v>0</v>
      </c>
      <c r="O15" s="47">
        <v>0</v>
      </c>
      <c r="P15" s="47">
        <v>129.846614</v>
      </c>
      <c r="Q15" s="47"/>
      <c r="R15" s="3"/>
    </row>
    <row r="16" s="35" customFormat="1" ht="58" customHeight="1" spans="1:18">
      <c r="A16" s="3"/>
      <c r="B16" s="48" t="s">
        <v>76</v>
      </c>
      <c r="C16" s="49" t="s">
        <v>77</v>
      </c>
      <c r="D16" s="44" t="s">
        <v>59</v>
      </c>
      <c r="E16" s="47">
        <v>0.1</v>
      </c>
      <c r="F16" s="50">
        <v>45510</v>
      </c>
      <c r="G16" s="44" t="s">
        <v>78</v>
      </c>
      <c r="H16" s="44" t="s">
        <v>60</v>
      </c>
      <c r="I16" s="69" t="s">
        <v>66</v>
      </c>
      <c r="J16" s="47">
        <v>4.846552</v>
      </c>
      <c r="K16" s="47">
        <v>3.87</v>
      </c>
      <c r="L16" s="47">
        <v>0.9</v>
      </c>
      <c r="M16" s="47">
        <v>0.9</v>
      </c>
      <c r="N16" s="47">
        <v>0</v>
      </c>
      <c r="O16" s="47">
        <v>0</v>
      </c>
      <c r="P16" s="47">
        <v>17.96371</v>
      </c>
      <c r="Q16" s="47"/>
      <c r="R16" s="3"/>
    </row>
    <row r="17" ht="40" customHeight="1" spans="1:18">
      <c r="A17" s="37"/>
      <c r="B17" s="51" t="s">
        <v>79</v>
      </c>
      <c r="C17" s="51"/>
      <c r="D17" s="51"/>
      <c r="E17" s="51"/>
      <c r="F17" s="51"/>
      <c r="G17" s="51"/>
      <c r="H17" s="51"/>
      <c r="I17" s="51"/>
      <c r="J17" s="70"/>
      <c r="K17" s="70"/>
      <c r="L17" s="52"/>
      <c r="M17" s="52"/>
      <c r="N17" s="52"/>
      <c r="O17" s="52"/>
      <c r="P17" s="52"/>
      <c r="Q17" s="37"/>
      <c r="R17" s="37"/>
    </row>
  </sheetData>
  <autoFilter xmlns:etc="http://www.wps.cn/officeDocument/2017/etCustomData" ref="A8:R17" etc:filterBottomFollowUsedRange="0">
    <extLst/>
  </autoFilter>
  <mergeCells count="10">
    <mergeCell ref="B5:Q5"/>
    <mergeCell ref="C7:H7"/>
    <mergeCell ref="J7:K7"/>
    <mergeCell ref="L7:M7"/>
    <mergeCell ref="B17:K17"/>
    <mergeCell ref="I7:I8"/>
    <mergeCell ref="N7:N8"/>
    <mergeCell ref="O7:O8"/>
    <mergeCell ref="P7:P8"/>
    <mergeCell ref="Q7:Q8"/>
  </mergeCells>
  <printOptions horizontalCentered="1" verticalCentered="1"/>
  <pageMargins left="0.751388888888889" right="0.751388888888889" top="0.267361111111111" bottom="0.267361111111111" header="0" footer="0"/>
  <pageSetup paperSize="9" scale="58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view="pageBreakPreview" zoomScaleNormal="100" workbookViewId="0">
      <pane ySplit="8" topLeftCell="A9" activePane="bottomLeft" state="frozen"/>
      <selection/>
      <selection pane="bottomLeft" activeCell="B7" sqref="B7:F11"/>
    </sheetView>
  </sheetViews>
  <sheetFormatPr defaultColWidth="10" defaultRowHeight="13.5" outlineLevelCol="5"/>
  <cols>
    <col min="1" max="1" width="9" hidden="1"/>
    <col min="2" max="2" width="13.5416666666667" customWidth="1"/>
    <col min="3" max="3" width="38.6333333333333" customWidth="1"/>
    <col min="4" max="4" width="23.1833333333333" customWidth="1"/>
    <col min="5" max="5" width="29.45" customWidth="1"/>
    <col min="6" max="6" width="22.9083333333333" customWidth="1"/>
    <col min="7" max="7" width="9.725" customWidth="1"/>
  </cols>
  <sheetData>
    <row r="1" ht="22.5" hidden="1" spans="1:3">
      <c r="A1" s="2">
        <v>0</v>
      </c>
      <c r="B1" s="2" t="s">
        <v>80</v>
      </c>
      <c r="C1" s="2" t="s">
        <v>81</v>
      </c>
    </row>
    <row r="2" hidden="1" spans="1:6">
      <c r="A2" s="2">
        <v>0</v>
      </c>
      <c r="B2" s="2" t="s">
        <v>3</v>
      </c>
      <c r="C2" s="2" t="s">
        <v>4</v>
      </c>
      <c r="D2" s="2" t="s">
        <v>5</v>
      </c>
      <c r="E2" s="2" t="s">
        <v>82</v>
      </c>
      <c r="F2" s="2" t="s">
        <v>83</v>
      </c>
    </row>
    <row r="3" hidden="1" spans="1:6">
      <c r="A3" s="2">
        <v>0</v>
      </c>
      <c r="C3" s="2" t="s">
        <v>8</v>
      </c>
      <c r="D3" s="2" t="s">
        <v>84</v>
      </c>
      <c r="E3" s="2" t="s">
        <v>85</v>
      </c>
      <c r="F3" s="2" t="s">
        <v>86</v>
      </c>
    </row>
    <row r="4" ht="14.25" customHeight="1" spans="1:2">
      <c r="A4" s="2">
        <v>0</v>
      </c>
      <c r="B4" s="2" t="s">
        <v>87</v>
      </c>
    </row>
    <row r="5" ht="45" customHeight="1" spans="1:6">
      <c r="A5" s="2">
        <v>0</v>
      </c>
      <c r="B5" s="24" t="s">
        <v>88</v>
      </c>
      <c r="C5" s="24"/>
      <c r="D5" s="24"/>
      <c r="E5" s="24"/>
      <c r="F5" s="24"/>
    </row>
    <row r="6" ht="14.25" customHeight="1" spans="1:6">
      <c r="A6" s="2">
        <v>0</v>
      </c>
      <c r="F6" s="25" t="s">
        <v>23</v>
      </c>
    </row>
    <row r="7" ht="45" customHeight="1" spans="1:6">
      <c r="A7" s="2">
        <v>0</v>
      </c>
      <c r="B7" s="7" t="s">
        <v>89</v>
      </c>
      <c r="C7" s="8" t="s">
        <v>90</v>
      </c>
      <c r="D7" s="8"/>
      <c r="E7" s="26" t="s">
        <v>91</v>
      </c>
      <c r="F7" s="26"/>
    </row>
    <row r="8" ht="45" customHeight="1" spans="1:6">
      <c r="A8" s="2">
        <v>0</v>
      </c>
      <c r="B8" s="7"/>
      <c r="C8" s="11" t="s">
        <v>28</v>
      </c>
      <c r="D8" s="11" t="s">
        <v>92</v>
      </c>
      <c r="E8" s="11" t="s">
        <v>93</v>
      </c>
      <c r="F8" s="27" t="s">
        <v>92</v>
      </c>
    </row>
    <row r="9" ht="45" customHeight="1" spans="1:6">
      <c r="A9" s="2">
        <v>0</v>
      </c>
      <c r="B9" s="14" t="s">
        <v>94</v>
      </c>
      <c r="C9" s="15"/>
      <c r="D9" s="28">
        <v>0.33</v>
      </c>
      <c r="E9" s="15"/>
      <c r="F9" s="29">
        <v>0.33</v>
      </c>
    </row>
    <row r="10" ht="80" customHeight="1" spans="1:6">
      <c r="A10" s="2" t="s">
        <v>36</v>
      </c>
      <c r="B10" s="30">
        <v>1</v>
      </c>
      <c r="C10" s="20" t="s">
        <v>37</v>
      </c>
      <c r="D10" s="31">
        <v>0.3</v>
      </c>
      <c r="E10" s="20" t="s">
        <v>95</v>
      </c>
      <c r="F10" s="32">
        <v>0.3</v>
      </c>
    </row>
    <row r="11" ht="80" customHeight="1" spans="1:6">
      <c r="A11" s="2" t="s">
        <v>36</v>
      </c>
      <c r="B11" s="30">
        <v>2</v>
      </c>
      <c r="C11" s="20" t="s">
        <v>43</v>
      </c>
      <c r="D11" s="31">
        <v>0.03</v>
      </c>
      <c r="E11" s="20" t="s">
        <v>96</v>
      </c>
      <c r="F11" s="32">
        <v>0.03</v>
      </c>
    </row>
  </sheetData>
  <mergeCells count="4">
    <mergeCell ref="B5:F5"/>
    <mergeCell ref="C7:D7"/>
    <mergeCell ref="E7:F7"/>
    <mergeCell ref="B7:B8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view="pageBreakPreview" zoomScaleNormal="100" topLeftCell="B5" workbookViewId="0">
      <selection activeCell="F9" sqref="F9"/>
    </sheetView>
  </sheetViews>
  <sheetFormatPr defaultColWidth="10" defaultRowHeight="13.5" outlineLevelCol="6"/>
  <cols>
    <col min="1" max="1" width="9" hidden="1"/>
    <col min="2" max="2" width="14.75" customWidth="1"/>
    <col min="3" max="3" width="44.625" customWidth="1"/>
    <col min="4" max="4" width="23.1833333333333" style="1" customWidth="1"/>
    <col min="5" max="5" width="27.8166666666667" style="1" customWidth="1"/>
    <col min="6" max="6" width="42.625" style="1" customWidth="1"/>
    <col min="7" max="7" width="9" customWidth="1"/>
    <col min="8" max="8" width="9.725" customWidth="1"/>
  </cols>
  <sheetData>
    <row r="1" ht="22.5" hidden="1" spans="1:3">
      <c r="A1" s="2">
        <v>0</v>
      </c>
      <c r="B1" s="2" t="s">
        <v>80</v>
      </c>
      <c r="C1" s="2" t="s">
        <v>97</v>
      </c>
    </row>
    <row r="2" hidden="1" spans="1:7">
      <c r="A2" s="2">
        <v>0</v>
      </c>
      <c r="B2" s="2" t="s">
        <v>3</v>
      </c>
      <c r="C2" s="2" t="s">
        <v>4</v>
      </c>
      <c r="D2" s="3" t="s">
        <v>5</v>
      </c>
      <c r="E2" s="3" t="s">
        <v>82</v>
      </c>
      <c r="F2" s="3" t="s">
        <v>83</v>
      </c>
      <c r="G2" s="2" t="s">
        <v>49</v>
      </c>
    </row>
    <row r="3" hidden="1" spans="1:7">
      <c r="A3" s="2">
        <v>0</v>
      </c>
      <c r="C3" s="2" t="s">
        <v>8</v>
      </c>
      <c r="D3" s="3" t="s">
        <v>84</v>
      </c>
      <c r="E3" s="3" t="s">
        <v>85</v>
      </c>
      <c r="F3" s="3" t="s">
        <v>86</v>
      </c>
      <c r="G3" s="2" t="s">
        <v>98</v>
      </c>
    </row>
    <row r="4" ht="14.25" customHeight="1" spans="1:2">
      <c r="A4" s="2">
        <v>0</v>
      </c>
      <c r="B4" s="2" t="s">
        <v>99</v>
      </c>
    </row>
    <row r="5" ht="50" customHeight="1" spans="1:6">
      <c r="A5" s="2">
        <v>0</v>
      </c>
      <c r="B5" s="4" t="s">
        <v>100</v>
      </c>
      <c r="C5" s="4"/>
      <c r="D5" s="5"/>
      <c r="E5" s="5"/>
      <c r="F5" s="5"/>
    </row>
    <row r="6" ht="14.25" customHeight="1" spans="1:6">
      <c r="A6" s="2">
        <v>0</v>
      </c>
      <c r="F6" s="6" t="s">
        <v>23</v>
      </c>
    </row>
    <row r="7" ht="45" customHeight="1" spans="1:6">
      <c r="A7" s="2">
        <v>0</v>
      </c>
      <c r="B7" s="7" t="s">
        <v>89</v>
      </c>
      <c r="C7" s="8" t="s">
        <v>101</v>
      </c>
      <c r="D7" s="9"/>
      <c r="E7" s="10" t="s">
        <v>102</v>
      </c>
      <c r="F7" s="10"/>
    </row>
    <row r="8" ht="45" customHeight="1" spans="1:6">
      <c r="A8" s="2">
        <v>0</v>
      </c>
      <c r="B8" s="7"/>
      <c r="C8" s="11" t="s">
        <v>28</v>
      </c>
      <c r="D8" s="12" t="s">
        <v>92</v>
      </c>
      <c r="E8" s="12" t="s">
        <v>93</v>
      </c>
      <c r="F8" s="13" t="s">
        <v>92</v>
      </c>
    </row>
    <row r="9" ht="45" customHeight="1" spans="1:7">
      <c r="A9" s="2">
        <v>0</v>
      </c>
      <c r="B9" s="14" t="s">
        <v>94</v>
      </c>
      <c r="C9" s="15"/>
      <c r="D9" s="16">
        <f>SUM(D10:D17)</f>
        <v>18</v>
      </c>
      <c r="E9" s="17"/>
      <c r="F9" s="18">
        <f>SUM(F10)</f>
        <v>18</v>
      </c>
      <c r="G9" s="2"/>
    </row>
    <row r="10" ht="60" customHeight="1" spans="1:7">
      <c r="A10" s="2" t="s">
        <v>36</v>
      </c>
      <c r="B10" s="19">
        <v>1</v>
      </c>
      <c r="C10" s="20" t="s">
        <v>69</v>
      </c>
      <c r="D10" s="21">
        <v>1.06</v>
      </c>
      <c r="E10" s="22" t="s">
        <v>103</v>
      </c>
      <c r="F10" s="23">
        <v>18</v>
      </c>
      <c r="G10" s="2"/>
    </row>
    <row r="11" ht="60" customHeight="1" spans="1:7">
      <c r="A11" s="2" t="s">
        <v>36</v>
      </c>
      <c r="B11" s="19">
        <v>2</v>
      </c>
      <c r="C11" s="20" t="s">
        <v>67</v>
      </c>
      <c r="D11" s="21">
        <v>2.89</v>
      </c>
      <c r="E11" s="22"/>
      <c r="F11" s="23"/>
      <c r="G11" s="2"/>
    </row>
    <row r="12" ht="60" customHeight="1" spans="1:7">
      <c r="A12" s="2" t="s">
        <v>36</v>
      </c>
      <c r="B12" s="19">
        <v>3</v>
      </c>
      <c r="C12" s="20" t="s">
        <v>58</v>
      </c>
      <c r="D12" s="21">
        <v>1.5</v>
      </c>
      <c r="E12" s="22"/>
      <c r="F12" s="23"/>
      <c r="G12" s="2"/>
    </row>
    <row r="13" ht="60" customHeight="1" spans="1:7">
      <c r="A13" s="2" t="s">
        <v>36</v>
      </c>
      <c r="B13" s="19">
        <v>4</v>
      </c>
      <c r="C13" s="20" t="s">
        <v>62</v>
      </c>
      <c r="D13" s="21">
        <v>6.55</v>
      </c>
      <c r="E13" s="22"/>
      <c r="F13" s="23"/>
      <c r="G13" s="2"/>
    </row>
    <row r="14" ht="60" customHeight="1" spans="1:7">
      <c r="A14" s="2" t="s">
        <v>36</v>
      </c>
      <c r="B14" s="19">
        <v>5</v>
      </c>
      <c r="C14" s="20" t="s">
        <v>63</v>
      </c>
      <c r="D14" s="21">
        <v>0.1</v>
      </c>
      <c r="E14" s="22"/>
      <c r="F14" s="23"/>
      <c r="G14" s="2"/>
    </row>
    <row r="15" ht="60" customHeight="1" spans="1:7">
      <c r="A15" s="2"/>
      <c r="B15" s="19">
        <v>6</v>
      </c>
      <c r="C15" s="20" t="s">
        <v>72</v>
      </c>
      <c r="D15" s="21">
        <f>4.9-1</f>
        <v>3.9</v>
      </c>
      <c r="E15" s="22"/>
      <c r="F15" s="23"/>
      <c r="G15" s="2"/>
    </row>
    <row r="16" ht="60" customHeight="1" spans="1:7">
      <c r="A16" s="2"/>
      <c r="B16" s="19">
        <v>7</v>
      </c>
      <c r="C16" s="20" t="s">
        <v>74</v>
      </c>
      <c r="D16" s="21">
        <v>1.9</v>
      </c>
      <c r="E16" s="22"/>
      <c r="F16" s="23"/>
      <c r="G16" s="2"/>
    </row>
    <row r="17" ht="60" customHeight="1" spans="1:7">
      <c r="A17" s="2" t="s">
        <v>36</v>
      </c>
      <c r="B17" s="19">
        <v>8</v>
      </c>
      <c r="C17" s="20" t="s">
        <v>76</v>
      </c>
      <c r="D17" s="21">
        <v>0.1</v>
      </c>
      <c r="E17" s="22"/>
      <c r="F17" s="23"/>
      <c r="G17" s="2"/>
    </row>
  </sheetData>
  <mergeCells count="4">
    <mergeCell ref="B5:F5"/>
    <mergeCell ref="C7:D7"/>
    <mergeCell ref="E7:F7"/>
    <mergeCell ref="B7:B8"/>
  </mergeCells>
  <printOptions horizontalCentered="1" verticalCentered="1"/>
  <pageMargins left="0.751388888888889" right="0.751388888888889" top="0.267361111111111" bottom="0.267361111111111" header="0" footer="0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企业用户_1638986134</cp:lastModifiedBy>
  <dcterms:created xsi:type="dcterms:W3CDTF">2024-04-08T02:14:00Z</dcterms:created>
  <dcterms:modified xsi:type="dcterms:W3CDTF">2025-05-08T02:14:47Z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F32AAD19980845EA85CDDB2A34006071</vt:lpwstr>
  </property>
  <property fmtid="{D5CDD505-2E9C-101B-9397-08002B2CF9AE}" pid="3" name="KSOProductBuildVer">
    <vt:lpwstr>2052-12.1.0.20784</vt:lpwstr>
  </property>
</Properties>
</file>