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640" windowHeight="12360" firstSheet="2" activeTab="1"/>
  </bookViews>
  <sheets>
    <sheet name="结算送审资料清单 -湛江经开区" sheetId="27" r:id="rId1"/>
    <sheet name="预算-签署表 (20240123)-委托审核" sheetId="21" r:id="rId2"/>
    <sheet name="汇总表" sheetId="29" r:id="rId3"/>
  </sheets>
  <definedNames>
    <definedName name="_xlnm.Print_Area" localSheetId="0">'结算送审资料清单 -湛江经开区'!$A$2:$K$47</definedName>
    <definedName name="_xlnm.Print_Titles" localSheetId="0">'结算送审资料清单 -湛江经开区'!$8:$8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<sst xmlns="http://schemas.openxmlformats.org/spreadsheetml/2006/main" count="45" uniqueCount="34">
  <si>
    <t>预 算 审 核 书</t>
  </si>
  <si>
    <t>泉庄街道盛和园社区党群服务中心建设项目</t>
  </si>
  <si>
    <r>
      <rPr>
        <b/>
        <sz val="32"/>
        <color rgb="FFFF0000"/>
        <rFont val="宋体"/>
        <charset val="134"/>
      </rPr>
      <t xml:space="preserve"> </t>
    </r>
  </si>
  <si>
    <t xml:space="preserve"> </t>
  </si>
  <si>
    <t>广东宏正工程咨询有限公司</t>
  </si>
  <si>
    <t>二0二五年四月八日</t>
  </si>
  <si>
    <t>湛江经开区财政性投资项目预算审核定案书（委托审核）</t>
  </si>
  <si>
    <t>编号：</t>
  </si>
  <si>
    <t>建设（代建）单位</t>
  </si>
  <si>
    <t>湛江经济技术开发区东简街道办事处</t>
  </si>
  <si>
    <t>项目名称</t>
  </si>
  <si>
    <t>厚皮山山塘水毁工程</t>
  </si>
  <si>
    <t>项目地址</t>
  </si>
  <si>
    <t>厚皮山</t>
  </si>
  <si>
    <t>审定
项目造价</t>
  </si>
  <si>
    <t>(大写)</t>
  </si>
  <si>
    <t>肆拾叁万贰仟叁佰柒拾贰元伍角壹分</t>
  </si>
  <si>
    <t>(小写)</t>
  </si>
  <si>
    <t>元</t>
  </si>
  <si>
    <t>送审
项目造价</t>
  </si>
  <si>
    <t>增减金额（审定价减送审价）</t>
  </si>
  <si>
    <t>增减比例(％)</t>
  </si>
  <si>
    <t xml:space="preserve">    中介机构承诺：根据国家、省和市有关工程造价的法规、政策和文件的规定，科学、客观、公正的开展审核工作，按实按质按量出具审核报告，并对审核结论的真实性、准确性、完整性和合法性负责。</t>
  </si>
  <si>
    <t>评审机构（工程造价咨询企业）</t>
  </si>
  <si>
    <t>财政部门</t>
  </si>
  <si>
    <t xml:space="preserve">
建设（代建）单位：（公章）
负 责 人:
分管领导：
经 办 人:
日期：    年   月   日
（负责人签署之日）</t>
  </si>
  <si>
    <t xml:space="preserve">
中介机构：（公章）
负 责 人:
复 核 人:
审 核 人:
日期：    年   月   日
（负责人签署之日）</t>
  </si>
  <si>
    <t xml:space="preserve">
财政部门：（公章）
负责人：
分管领导：
经办人：
日期：    年   月   日
（负责人签署之日）</t>
  </si>
  <si>
    <t>工程预算汇总表</t>
  </si>
  <si>
    <t>序号</t>
  </si>
  <si>
    <t>送审工程造价（元）</t>
  </si>
  <si>
    <t>审定工程造价（元）</t>
  </si>
  <si>
    <t>核减金额（元）</t>
  </si>
  <si>
    <t>合 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</si>
</sst>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&quot;￥&quot;#,##0.00_);[Red]\(&quot;￥&quot;#,##0.00\)"/>
    <numFmt numFmtId="177" formatCode="0.00_);[Red]\(0.00\)"/>
    <numFmt numFmtId="178" formatCode="0.00_ "/>
    <numFmt numFmtId="179" formatCode="0.00;[Red]0.00"/>
    <numFmt numFmtId="180" formatCode="[DBNum2][$RMB]General;[Red][DBNum2][$RMB]General"/>
    <numFmt numFmtId="181" formatCode="\¥#,##0.00;\¥\-#,##0.00"/>
    <numFmt numFmtId="182" formatCode="\¥#,##0.00_);[Red]\(\¥#,##0.00\)"/>
  </numFmts>
  <fonts count="45">
    <font>
      <sz val="9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b/>
      <sz val="24"/>
      <name val="楷体_GB2312"/>
      <charset val="134"/>
    </font>
    <font>
      <sz val="10"/>
      <name val="Microsoft YaHei UI"/>
      <charset val="134"/>
    </font>
    <font>
      <sz val="10"/>
      <name val="Times New Roman"/>
      <charset val="134"/>
    </font>
    <font>
      <sz val="11"/>
      <name val="宋体"/>
      <charset val="134"/>
    </font>
    <font>
      <b/>
      <sz val="12"/>
      <color rgb="FFFF0000"/>
      <name val="楷体_GB2312"/>
      <charset val="134"/>
    </font>
    <font>
      <sz val="11"/>
      <name val="楷体_GB2312"/>
      <charset val="134"/>
    </font>
    <font>
      <b/>
      <sz val="12"/>
      <name val="楷体_GB2312"/>
      <charset val="134"/>
    </font>
    <font>
      <b/>
      <sz val="10"/>
      <name val="新宋体"/>
      <charset val="134"/>
    </font>
    <font>
      <b/>
      <sz val="11"/>
      <color rgb="FFFF0000"/>
      <name val="新宋体"/>
      <charset val="134"/>
    </font>
    <font>
      <sz val="11"/>
      <name val="黑体"/>
      <charset val="134"/>
    </font>
    <font>
      <b/>
      <sz val="11"/>
      <name val="华文仿宋 (CHINESE_GB2312)"/>
      <charset val="134"/>
    </font>
    <font>
      <b/>
      <u/>
      <sz val="48"/>
      <color theme="1"/>
      <name val="仿宋_GB2312"/>
      <charset val="134"/>
    </font>
    <font>
      <b/>
      <sz val="22"/>
      <color theme="1"/>
      <name val="宋体"/>
      <charset val="134"/>
    </font>
    <font>
      <sz val="18"/>
      <color theme="1"/>
      <name val="宋体"/>
      <charset val="134"/>
    </font>
    <font>
      <b/>
      <sz val="32"/>
      <color rgb="FFFF0000"/>
      <name val="宋体"/>
      <charset val="134"/>
    </font>
    <font>
      <u/>
      <sz val="24"/>
      <color theme="1"/>
      <name val="宋体"/>
      <charset val="134"/>
    </font>
    <font>
      <sz val="24"/>
      <color theme="1"/>
      <name val="宋体"/>
      <charset val="134"/>
    </font>
    <font>
      <u/>
      <sz val="9"/>
      <color theme="10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>
      <alignment vertical="center"/>
    </xf>
    <xf numFmtId="0" fontId="1" fillId="2" borderId="1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32" fillId="0" borderId="15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3" borderId="16" applyNumberFormat="0" applyAlignment="0" applyProtection="0">
      <alignment vertical="center"/>
    </xf>
    <xf numFmtId="0" fontId="34" fillId="4" borderId="17" applyNumberFormat="0" applyAlignment="0" applyProtection="0">
      <alignment vertical="center"/>
    </xf>
    <xf numFmtId="0" fontId="35" fillId="4" borderId="16" applyNumberFormat="0" applyAlignment="0" applyProtection="0">
      <alignment vertical="center"/>
    </xf>
    <xf numFmtId="0" fontId="36" fillId="5" borderId="18" applyNumberFormat="0" applyAlignment="0" applyProtection="0">
      <alignment vertical="center"/>
    </xf>
    <xf numFmtId="0" fontId="37" fillId="0" borderId="19" applyNumberFormat="0" applyFill="0" applyAlignment="0" applyProtection="0">
      <alignment vertical="center"/>
    </xf>
    <xf numFmtId="0" fontId="38" fillId="0" borderId="20" applyNumberFormat="0" applyFill="0" applyAlignment="0" applyProtection="0">
      <alignment vertical="center"/>
    </xf>
    <xf numFmtId="0" fontId="39" fillId="6" borderId="0" applyNumberFormat="0" applyBorder="0" applyAlignment="0" applyProtection="0">
      <alignment vertical="center"/>
    </xf>
    <xf numFmtId="0" fontId="40" fillId="7" borderId="0" applyNumberFormat="0" applyBorder="0" applyAlignment="0" applyProtection="0">
      <alignment vertical="center"/>
    </xf>
    <xf numFmtId="0" fontId="41" fillId="8" borderId="0" applyNumberFormat="0" applyBorder="0" applyAlignment="0" applyProtection="0">
      <alignment vertical="center"/>
    </xf>
    <xf numFmtId="0" fontId="42" fillId="9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2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2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3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3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2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3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2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3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2" fillId="32" borderId="0" applyNumberFormat="0" applyBorder="0" applyAlignment="0" applyProtection="0">
      <alignment vertical="center"/>
    </xf>
    <xf numFmtId="0" fontId="0" fillId="0" borderId="0"/>
    <xf numFmtId="0" fontId="5" fillId="0" borderId="0"/>
    <xf numFmtId="0" fontId="44" fillId="0" borderId="0">
      <alignment vertical="center"/>
    </xf>
    <xf numFmtId="0" fontId="5" fillId="0" borderId="0">
      <alignment vertical="center"/>
    </xf>
    <xf numFmtId="41" fontId="5" fillId="0" borderId="0" applyFont="0" applyFill="0" applyBorder="0" applyAlignment="0" applyProtection="0">
      <alignment vertical="center"/>
    </xf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178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79" fontId="1" fillId="0" borderId="1" xfId="0" applyNumberFormat="1" applyFont="1" applyFill="1" applyBorder="1" applyAlignment="1">
      <alignment horizontal="center" vertical="center"/>
    </xf>
    <xf numFmtId="0" fontId="7" fillId="0" borderId="0" xfId="50" applyFont="1" applyProtection="1">
      <protection locked="0"/>
    </xf>
    <xf numFmtId="0" fontId="8" fillId="0" borderId="0" xfId="50" applyFont="1" applyAlignment="1" applyProtection="1">
      <alignment horizontal="center"/>
      <protection locked="0"/>
    </xf>
    <xf numFmtId="0" fontId="9" fillId="0" borderId="0" xfId="50" applyFont="1" applyAlignment="1" applyProtection="1">
      <alignment horizontal="center"/>
      <protection locked="0"/>
    </xf>
    <xf numFmtId="0" fontId="10" fillId="0" borderId="0" xfId="50" applyFont="1" applyAlignment="1" applyProtection="1">
      <alignment horizontal="center"/>
      <protection locked="0"/>
    </xf>
    <xf numFmtId="0" fontId="11" fillId="0" borderId="2" xfId="50" applyFont="1" applyBorder="1" applyAlignment="1" applyProtection="1">
      <alignment horizontal="center" vertical="center" wrapText="1"/>
      <protection locked="0"/>
    </xf>
    <xf numFmtId="0" fontId="11" fillId="0" borderId="3" xfId="50" applyFont="1" applyBorder="1" applyAlignment="1" applyProtection="1">
      <alignment horizontal="center" vertical="center" wrapText="1"/>
      <protection locked="0"/>
    </xf>
    <xf numFmtId="0" fontId="12" fillId="0" borderId="3" xfId="50" applyFont="1" applyBorder="1" applyAlignment="1" applyProtection="1">
      <alignment horizontal="center" vertical="center" wrapText="1"/>
      <protection locked="0"/>
    </xf>
    <xf numFmtId="0" fontId="11" fillId="0" borderId="4" xfId="50" applyFont="1" applyBorder="1" applyAlignment="1" applyProtection="1">
      <alignment horizontal="center" vertical="center" wrapText="1"/>
      <protection locked="0"/>
    </xf>
    <xf numFmtId="0" fontId="11" fillId="0" borderId="1" xfId="50" applyFont="1" applyBorder="1" applyAlignment="1" applyProtection="1">
      <alignment horizontal="center" vertical="center" wrapText="1"/>
      <protection locked="0"/>
    </xf>
    <xf numFmtId="0" fontId="12" fillId="0" borderId="1" xfId="50" applyFont="1" applyBorder="1" applyAlignment="1" applyProtection="1">
      <alignment horizontal="center" vertical="center" wrapText="1"/>
      <protection locked="0"/>
    </xf>
    <xf numFmtId="180" fontId="13" fillId="0" borderId="1" xfId="0" applyNumberFormat="1" applyFont="1" applyBorder="1" applyAlignment="1" applyProtection="1">
      <alignment vertical="center"/>
      <protection locked="0"/>
    </xf>
    <xf numFmtId="180" fontId="13" fillId="0" borderId="5" xfId="0" applyNumberFormat="1" applyFont="1" applyBorder="1" applyAlignment="1" applyProtection="1">
      <alignment horizontal="center" vertical="center"/>
      <protection locked="0"/>
    </xf>
    <xf numFmtId="180" fontId="13" fillId="0" borderId="6" xfId="0" applyNumberFormat="1" applyFont="1" applyBorder="1" applyAlignment="1" applyProtection="1">
      <alignment horizontal="center" vertical="center"/>
      <protection locked="0"/>
    </xf>
    <xf numFmtId="0" fontId="11" fillId="0" borderId="1" xfId="50" applyFont="1" applyBorder="1" applyAlignment="1" applyProtection="1">
      <alignment horizontal="center" vertical="center"/>
      <protection locked="0"/>
    </xf>
    <xf numFmtId="0" fontId="11" fillId="0" borderId="4" xfId="50" applyFont="1" applyBorder="1" applyAlignment="1" applyProtection="1">
      <alignment horizontal="left" vertical="center" wrapText="1"/>
      <protection locked="0"/>
    </xf>
    <xf numFmtId="0" fontId="11" fillId="0" borderId="1" xfId="50" applyFont="1" applyBorder="1" applyAlignment="1" applyProtection="1">
      <alignment horizontal="left" vertical="center" wrapText="1"/>
      <protection locked="0"/>
    </xf>
    <xf numFmtId="0" fontId="4" fillId="0" borderId="4" xfId="50" applyFont="1" applyBorder="1" applyAlignment="1">
      <alignment horizontal="center" vertical="center"/>
    </xf>
    <xf numFmtId="0" fontId="4" fillId="0" borderId="1" xfId="50" applyFont="1" applyBorder="1" applyAlignment="1">
      <alignment horizontal="center" vertical="center"/>
    </xf>
    <xf numFmtId="0" fontId="11" fillId="0" borderId="7" xfId="50" applyFont="1" applyBorder="1" applyAlignment="1" applyProtection="1">
      <alignment horizontal="left" vertical="top" wrapText="1"/>
      <protection locked="0"/>
    </xf>
    <xf numFmtId="0" fontId="11" fillId="0" borderId="8" xfId="50" applyFont="1" applyBorder="1" applyAlignment="1" applyProtection="1">
      <alignment horizontal="left" vertical="top" wrapText="1"/>
      <protection locked="0"/>
    </xf>
    <xf numFmtId="0" fontId="7" fillId="0" borderId="0" xfId="50" applyFont="1" applyAlignment="1" applyProtection="1">
      <alignment horizontal="right"/>
      <protection locked="0"/>
    </xf>
    <xf numFmtId="0" fontId="11" fillId="0" borderId="3" xfId="50" applyFont="1" applyBorder="1" applyAlignment="1" applyProtection="1">
      <alignment horizontal="center" vertical="center"/>
      <protection locked="0"/>
    </xf>
    <xf numFmtId="0" fontId="12" fillId="0" borderId="3" xfId="50" applyFont="1" applyBorder="1" applyAlignment="1" applyProtection="1">
      <alignment horizontal="left" vertical="center" wrapText="1"/>
      <protection locked="0"/>
    </xf>
    <xf numFmtId="0" fontId="14" fillId="0" borderId="3" xfId="50" applyFont="1" applyBorder="1" applyAlignment="1" applyProtection="1">
      <alignment horizontal="left" vertical="center" wrapText="1"/>
      <protection locked="0"/>
    </xf>
    <xf numFmtId="0" fontId="12" fillId="0" borderId="1" xfId="50" applyFont="1" applyBorder="1" applyAlignment="1" applyProtection="1">
      <alignment horizontal="left" vertical="center" wrapText="1"/>
      <protection locked="0"/>
    </xf>
    <xf numFmtId="0" fontId="14" fillId="0" borderId="1" xfId="50" applyFont="1" applyBorder="1" applyAlignment="1" applyProtection="1">
      <alignment horizontal="left" vertical="center" wrapText="1"/>
      <protection locked="0"/>
    </xf>
    <xf numFmtId="180" fontId="13" fillId="0" borderId="9" xfId="0" applyNumberFormat="1" applyFont="1" applyBorder="1" applyAlignment="1" applyProtection="1">
      <alignment horizontal="center" vertical="center"/>
      <protection locked="0"/>
    </xf>
    <xf numFmtId="181" fontId="15" fillId="0" borderId="1" xfId="50" applyNumberFormat="1" applyFont="1" applyBorder="1" applyAlignment="1" applyProtection="1">
      <alignment horizontal="center" vertical="center"/>
      <protection locked="0"/>
    </xf>
    <xf numFmtId="22" fontId="7" fillId="0" borderId="0" xfId="50" applyNumberFormat="1" applyFont="1" applyAlignment="1" applyProtection="1">
      <alignment horizontal="center"/>
      <protection locked="0"/>
    </xf>
    <xf numFmtId="22" fontId="7" fillId="0" borderId="0" xfId="50" applyNumberFormat="1" applyFont="1" applyProtection="1">
      <protection locked="0"/>
    </xf>
    <xf numFmtId="0" fontId="14" fillId="0" borderId="10" xfId="50" applyFont="1" applyBorder="1" applyAlignment="1" applyProtection="1">
      <alignment horizontal="left" vertical="center" wrapText="1"/>
      <protection locked="0"/>
    </xf>
    <xf numFmtId="0" fontId="14" fillId="0" borderId="11" xfId="50" applyFont="1" applyBorder="1" applyAlignment="1" applyProtection="1">
      <alignment horizontal="left" vertical="center" wrapText="1"/>
      <protection locked="0"/>
    </xf>
    <xf numFmtId="0" fontId="1" fillId="0" borderId="1" xfId="50" applyFont="1" applyBorder="1" applyAlignment="1">
      <alignment vertical="center"/>
    </xf>
    <xf numFmtId="0" fontId="11" fillId="0" borderId="1" xfId="50" applyFont="1" applyBorder="1" applyAlignment="1">
      <alignment vertical="center"/>
    </xf>
    <xf numFmtId="182" fontId="16" fillId="0" borderId="1" xfId="53" applyNumberFormat="1" applyFont="1" applyFill="1" applyBorder="1" applyAlignment="1" applyProtection="1">
      <alignment horizontal="center" vertical="center"/>
      <protection locked="0"/>
    </xf>
    <xf numFmtId="181" fontId="17" fillId="0" borderId="11" xfId="50" applyNumberFormat="1" applyFont="1" applyBorder="1" applyAlignment="1" applyProtection="1">
      <alignment horizontal="left" vertical="center"/>
      <protection locked="0"/>
    </xf>
    <xf numFmtId="178" fontId="18" fillId="0" borderId="1" xfId="3" applyNumberFormat="1" applyFont="1" applyBorder="1" applyAlignment="1" applyProtection="1">
      <alignment horizontal="center" vertical="center"/>
      <protection locked="0"/>
    </xf>
    <xf numFmtId="178" fontId="18" fillId="0" borderId="11" xfId="3" applyNumberFormat="1" applyFont="1" applyBorder="1" applyAlignment="1" applyProtection="1">
      <alignment horizontal="center" vertical="center"/>
      <protection locked="0"/>
    </xf>
    <xf numFmtId="0" fontId="11" fillId="0" borderId="11" xfId="50" applyFont="1" applyBorder="1" applyAlignment="1" applyProtection="1">
      <alignment horizontal="left" vertical="center" wrapText="1"/>
      <protection locked="0"/>
    </xf>
    <xf numFmtId="0" fontId="4" fillId="0" borderId="11" xfId="50" applyFont="1" applyBorder="1" applyAlignment="1">
      <alignment horizontal="center" vertical="center"/>
    </xf>
    <xf numFmtId="0" fontId="11" fillId="0" borderId="12" xfId="50" applyFont="1" applyBorder="1" applyAlignment="1" applyProtection="1">
      <alignment horizontal="left" vertical="top" wrapText="1"/>
      <protection locked="0"/>
    </xf>
    <xf numFmtId="0" fontId="19" fillId="0" borderId="0" xfId="0" applyFont="1" applyFill="1" applyAlignment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justify" vertical="center"/>
    </xf>
    <xf numFmtId="0" fontId="23" fillId="0" borderId="0" xfId="0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3" xfId="51"/>
    <cellStyle name="常规 4" xfId="52"/>
    <cellStyle name="千位分隔[0] 2" xfId="53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#'&#30446;&#24405;'!$B$3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'&#30446;&#24405;'!$B$5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38100</xdr:colOff>
      <xdr:row>0</xdr:row>
      <xdr:rowOff>38100</xdr:rowOff>
    </xdr:from>
    <xdr:to>
      <xdr:col>0</xdr:col>
      <xdr:colOff>861943</xdr:colOff>
      <xdr:row>0</xdr:row>
      <xdr:rowOff>317500</xdr:rowOff>
    </xdr:to>
    <xdr:sp>
      <xdr:nvSpPr>
        <xdr:cNvPr id="2" name="结算送审资料清单 -湛江经开区_FFCell_Return">
          <a:hlinkClick xmlns:r="http://schemas.openxmlformats.org/officeDocument/2006/relationships" r:id="rId1"/>
        </xdr:cNvPr>
        <xdr:cNvSpPr/>
      </xdr:nvSpPr>
      <xdr:spPr>
        <a:xfrm>
          <a:off x="38100" y="38100"/>
          <a:ext cx="823595" cy="279400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/>
            <a:t>返回目录</a:t>
          </a:r>
          <a:endParaRPr lang="zh-CN" altLang="en-US" sz="1100"/>
        </a:p>
      </xdr:txBody>
    </xdr:sp>
    <xdr:clientData fPrintsWithSheet="0"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absolute">
    <xdr:from>
      <xdr:col>0</xdr:col>
      <xdr:colOff>38100</xdr:colOff>
      <xdr:row>0</xdr:row>
      <xdr:rowOff>38100</xdr:rowOff>
    </xdr:from>
    <xdr:to>
      <xdr:col>3</xdr:col>
      <xdr:colOff>177800</xdr:colOff>
      <xdr:row>0</xdr:row>
      <xdr:rowOff>317500</xdr:rowOff>
    </xdr:to>
    <xdr:sp>
      <xdr:nvSpPr>
        <xdr:cNvPr id="3" name="预算-签署表 (20240123)-委托审核_FFCell_Return">
          <a:hlinkClick xmlns:r="http://schemas.openxmlformats.org/officeDocument/2006/relationships" r:id="rId1"/>
        </xdr:cNvPr>
        <xdr:cNvSpPr/>
      </xdr:nvSpPr>
      <xdr:spPr>
        <a:xfrm>
          <a:off x="38100" y="38100"/>
          <a:ext cx="825500" cy="279400"/>
        </a:xfrm>
        <a:prstGeom prst="roundRect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zh-CN" altLang="en-US" sz="1100"/>
            <a:t>返回目录</a:t>
          </a:r>
          <a:endParaRPr lang="zh-CN" altLang="en-US" sz="1100"/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B16"/>
  <sheetViews>
    <sheetView view="pageBreakPreview" zoomScale="175" zoomScalePageLayoutView="70" zoomScaleNormal="100" topLeftCell="A2" workbookViewId="0">
      <selection activeCell="A5" sqref="A5"/>
    </sheetView>
  </sheetViews>
  <sheetFormatPr defaultColWidth="12" defaultRowHeight="13.5" outlineLevelCol="1"/>
  <cols>
    <col min="1" max="1" width="106.666666666667" style="1" customWidth="1"/>
    <col min="2" max="16384" width="12" style="1"/>
  </cols>
  <sheetData>
    <row r="1" s="1" customFormat="1" ht="27.95" customHeight="1"/>
    <row r="2" s="1" customFormat="1" ht="74.1" customHeight="1" spans="1:2">
      <c r="A2" s="57" t="s">
        <v>0</v>
      </c>
      <c r="B2" s="57"/>
    </row>
    <row r="3" s="1" customFormat="1" ht="87" customHeight="1" spans="1:2">
      <c r="A3" s="58" t="s">
        <v>1</v>
      </c>
      <c r="B3" s="58"/>
    </row>
    <row r="4" s="1" customFormat="1" ht="22.5" spans="1:1">
      <c r="A4" s="59"/>
    </row>
    <row r="5" s="1" customFormat="1" ht="40.5" spans="1:1">
      <c r="A5" s="60" t="s">
        <v>2</v>
      </c>
    </row>
    <row r="6" s="1" customFormat="1" ht="40.5" spans="1:1">
      <c r="A6" s="60" t="s">
        <v>2</v>
      </c>
    </row>
    <row r="7" s="1" customFormat="1" ht="40.5" spans="1:1">
      <c r="A7" s="60" t="s">
        <v>3</v>
      </c>
    </row>
    <row r="8" s="1" customFormat="1" ht="40.5" spans="1:1">
      <c r="A8" s="60" t="s">
        <v>2</v>
      </c>
    </row>
    <row r="9" s="1" customFormat="1" ht="40.5" spans="1:1">
      <c r="A9" s="60" t="s">
        <v>2</v>
      </c>
    </row>
    <row r="10" s="1" customFormat="1" ht="40.5" spans="1:1">
      <c r="A10" s="60" t="s">
        <v>2</v>
      </c>
    </row>
    <row r="11" s="1" customFormat="1" ht="40.5" spans="1:1">
      <c r="A11" s="60" t="s">
        <v>2</v>
      </c>
    </row>
    <row r="12" s="1" customFormat="1" ht="40.5" spans="1:1">
      <c r="A12" s="60" t="s">
        <v>2</v>
      </c>
    </row>
    <row r="13" s="1" customFormat="1" ht="40.5" spans="1:1">
      <c r="A13" s="60" t="s">
        <v>2</v>
      </c>
    </row>
    <row r="14" s="1" customFormat="1" ht="36.95" customHeight="1" spans="1:2">
      <c r="A14" s="61" t="s">
        <v>4</v>
      </c>
      <c r="B14" s="61"/>
    </row>
    <row r="15" s="1" customFormat="1" ht="31.5" spans="1:1">
      <c r="A15" s="61"/>
    </row>
    <row r="16" s="1" customFormat="1" ht="31.5" spans="1:2">
      <c r="A16" s="62" t="s">
        <v>5</v>
      </c>
      <c r="B16" s="62"/>
    </row>
  </sheetData>
  <mergeCells count="4">
    <mergeCell ref="A2:B2"/>
    <mergeCell ref="A3:B3"/>
    <mergeCell ref="A14:B14"/>
    <mergeCell ref="A16:B16"/>
  </mergeCells>
  <printOptions horizontalCentered="1"/>
  <pageMargins left="0.590551181102362" right="0.511811023622047" top="0.47244094488189" bottom="0.551181102362205" header="0.511811023622047" footer="0.511811023622047"/>
  <pageSetup paperSize="9" scale="84" orientation="portrait" useFirstPageNumber="1"/>
  <headerFooter alignWithMargins="0"/>
  <rowBreaks count="1" manualBreakCount="1">
    <brk id="28" max="10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  <pageSetUpPr fitToPage="1"/>
  </sheetPr>
  <dimension ref="A1:AF11"/>
  <sheetViews>
    <sheetView showOutlineSymbols="0" tabSelected="1" zoomScale="90" zoomScaleNormal="90" workbookViewId="0">
      <selection activeCell="AH9" sqref="AH9"/>
    </sheetView>
  </sheetViews>
  <sheetFormatPr defaultColWidth="11.1666666666667" defaultRowHeight="12"/>
  <cols>
    <col min="1" max="2" width="4.83333333333333" style="16" customWidth="1"/>
    <col min="3" max="3" width="2.33333333333333" style="16" customWidth="1"/>
    <col min="4" max="4" width="3.66666666666667" style="16" customWidth="1"/>
    <col min="5" max="5" width="9.66666666666667" style="16" customWidth="1"/>
    <col min="6" max="6" width="5.66666666666667" style="16" customWidth="1"/>
    <col min="7" max="7" width="7.83333333333333" style="16" customWidth="1"/>
    <col min="8" max="8" width="0.833333333333333" style="16" customWidth="1"/>
    <col min="9" max="9" width="6.5" style="16" customWidth="1"/>
    <col min="10" max="10" width="4.83333333333333" style="16" customWidth="1"/>
    <col min="11" max="15" width="4.33333333333333" style="16" customWidth="1"/>
    <col min="16" max="16" width="9.5" style="16" customWidth="1"/>
    <col min="17" max="18" width="4.33333333333333" style="16" customWidth="1"/>
    <col min="19" max="24" width="4.83333333333333" style="16" customWidth="1"/>
    <col min="25" max="32" width="6.83333333333333" style="16" customWidth="1"/>
    <col min="33" max="16384" width="11.1666666666667" style="16"/>
  </cols>
  <sheetData>
    <row r="1" customFormat="1" ht="27.95" customHeight="1"/>
    <row r="2" ht="38.25" customHeight="1" spans="1:32">
      <c r="A2" s="17" t="s">
        <v>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  <c r="AA2" s="17"/>
      <c r="AB2" s="17"/>
      <c r="AC2" s="17"/>
      <c r="AD2" s="17"/>
      <c r="AE2" s="17"/>
      <c r="AF2" s="17"/>
    </row>
    <row r="3" ht="30.75" customHeight="1" spans="1:32">
      <c r="A3" s="18" t="s">
        <v>7</v>
      </c>
      <c r="B3" s="19"/>
      <c r="C3" s="19"/>
      <c r="D3" s="19"/>
      <c r="E3" s="19"/>
      <c r="F3" s="19"/>
      <c r="G3" s="19"/>
      <c r="H3" s="19"/>
      <c r="I3" s="19"/>
      <c r="X3" s="36"/>
      <c r="Y3" s="36"/>
      <c r="Z3" s="36"/>
      <c r="AA3" s="36"/>
      <c r="AB3" s="44"/>
      <c r="AC3" s="44"/>
      <c r="AD3" s="44"/>
      <c r="AE3" s="44"/>
      <c r="AF3" s="45"/>
    </row>
    <row r="4" ht="29.25" customHeight="1" spans="1:32">
      <c r="A4" s="20" t="s">
        <v>8</v>
      </c>
      <c r="B4" s="21"/>
      <c r="C4" s="21"/>
      <c r="D4" s="21"/>
      <c r="E4" s="22" t="s">
        <v>9</v>
      </c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37" t="s">
        <v>10</v>
      </c>
      <c r="R4" s="37"/>
      <c r="S4" s="37"/>
      <c r="T4" s="38" t="s">
        <v>11</v>
      </c>
      <c r="U4" s="39"/>
      <c r="V4" s="39"/>
      <c r="W4" s="39"/>
      <c r="X4" s="39"/>
      <c r="Y4" s="39"/>
      <c r="Z4" s="39"/>
      <c r="AA4" s="39"/>
      <c r="AB4" s="39"/>
      <c r="AC4" s="39"/>
      <c r="AD4" s="39"/>
      <c r="AE4" s="39"/>
      <c r="AF4" s="46"/>
    </row>
    <row r="5" ht="29.25" customHeight="1" spans="1:32">
      <c r="A5" s="23"/>
      <c r="B5" s="24"/>
      <c r="C5" s="24"/>
      <c r="D5" s="24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9" t="s">
        <v>12</v>
      </c>
      <c r="R5" s="29"/>
      <c r="S5" s="29"/>
      <c r="T5" s="40" t="s">
        <v>13</v>
      </c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7"/>
    </row>
    <row r="6" ht="33" customHeight="1" spans="1:32">
      <c r="A6" s="23" t="s">
        <v>14</v>
      </c>
      <c r="B6" s="24"/>
      <c r="C6" s="24"/>
      <c r="D6" s="24"/>
      <c r="E6" s="26" t="s">
        <v>15</v>
      </c>
      <c r="F6" s="27" t="s">
        <v>16</v>
      </c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42"/>
      <c r="Y6" s="48" t="s">
        <v>17</v>
      </c>
      <c r="Z6" s="49"/>
      <c r="AA6" s="50">
        <f>汇总表!D3</f>
        <v>135069.81</v>
      </c>
      <c r="AB6" s="50"/>
      <c r="AC6" s="50"/>
      <c r="AD6" s="50"/>
      <c r="AE6" s="50"/>
      <c r="AF6" s="51" t="s">
        <v>18</v>
      </c>
    </row>
    <row r="7" ht="36.75" customHeight="1" spans="1:32">
      <c r="A7" s="23" t="s">
        <v>19</v>
      </c>
      <c r="B7" s="24"/>
      <c r="C7" s="24"/>
      <c r="D7" s="24"/>
      <c r="E7" s="29">
        <f>汇总表!C3</f>
        <v>140204.26</v>
      </c>
      <c r="F7" s="29"/>
      <c r="G7" s="29"/>
      <c r="H7" s="29"/>
      <c r="I7" s="29"/>
      <c r="J7" s="24" t="s">
        <v>18</v>
      </c>
      <c r="K7" s="24" t="s">
        <v>20</v>
      </c>
      <c r="L7" s="24"/>
      <c r="M7" s="24"/>
      <c r="N7" s="24"/>
      <c r="O7" s="24"/>
      <c r="P7" s="24"/>
      <c r="Q7" s="24"/>
      <c r="R7" s="24"/>
      <c r="S7" s="43">
        <f>AA6-E7</f>
        <v>-5134.45000000001</v>
      </c>
      <c r="T7" s="43"/>
      <c r="U7" s="43"/>
      <c r="V7" s="43"/>
      <c r="W7" s="43"/>
      <c r="X7" s="43"/>
      <c r="Y7" s="24" t="s">
        <v>21</v>
      </c>
      <c r="Z7" s="24"/>
      <c r="AA7" s="24"/>
      <c r="AB7" s="24"/>
      <c r="AC7" s="52">
        <f>S7/E7*100</f>
        <v>-3.66212125080936</v>
      </c>
      <c r="AD7" s="52"/>
      <c r="AE7" s="52"/>
      <c r="AF7" s="53"/>
    </row>
    <row r="8" ht="47.25" customHeight="1" spans="1:32">
      <c r="A8" s="30" t="s">
        <v>22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  <c r="AF8" s="54"/>
    </row>
    <row r="9" ht="34.5" customHeight="1" spans="1:32">
      <c r="A9" s="32" t="s">
        <v>8</v>
      </c>
      <c r="B9" s="33"/>
      <c r="C9" s="33"/>
      <c r="D9" s="33"/>
      <c r="E9" s="33"/>
      <c r="F9" s="33"/>
      <c r="G9" s="33"/>
      <c r="H9" s="33"/>
      <c r="I9" s="33"/>
      <c r="J9" s="33"/>
      <c r="K9" s="33" t="s">
        <v>23</v>
      </c>
      <c r="L9" s="33"/>
      <c r="M9" s="33"/>
      <c r="N9" s="33"/>
      <c r="O9" s="33"/>
      <c r="P9" s="33"/>
      <c r="Q9" s="33"/>
      <c r="R9" s="33"/>
      <c r="S9" s="33"/>
      <c r="T9" s="33"/>
      <c r="U9" s="33"/>
      <c r="V9" s="33" t="s">
        <v>24</v>
      </c>
      <c r="W9" s="33"/>
      <c r="X9" s="33"/>
      <c r="Y9" s="33"/>
      <c r="Z9" s="33"/>
      <c r="AA9" s="33"/>
      <c r="AB9" s="33"/>
      <c r="AC9" s="33"/>
      <c r="AD9" s="33"/>
      <c r="AE9" s="33"/>
      <c r="AF9" s="55"/>
    </row>
    <row r="10" ht="249" customHeight="1" spans="1:32">
      <c r="A10" s="34" t="s">
        <v>25</v>
      </c>
      <c r="B10" s="35"/>
      <c r="C10" s="35"/>
      <c r="D10" s="35"/>
      <c r="E10" s="35"/>
      <c r="F10" s="35"/>
      <c r="G10" s="35"/>
      <c r="H10" s="35"/>
      <c r="I10" s="35"/>
      <c r="J10" s="35"/>
      <c r="K10" s="35" t="s">
        <v>26</v>
      </c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 t="s">
        <v>27</v>
      </c>
      <c r="W10" s="35"/>
      <c r="X10" s="35"/>
      <c r="Y10" s="35"/>
      <c r="Z10" s="35"/>
      <c r="AA10" s="35"/>
      <c r="AB10" s="35"/>
      <c r="AC10" s="35"/>
      <c r="AD10" s="35"/>
      <c r="AE10" s="35"/>
      <c r="AF10" s="56"/>
    </row>
    <row r="11" ht="21.75" customHeight="1"/>
  </sheetData>
  <mergeCells count="25">
    <mergeCell ref="A2:AF2"/>
    <mergeCell ref="A3:D3"/>
    <mergeCell ref="Q4:S4"/>
    <mergeCell ref="T4:AF4"/>
    <mergeCell ref="Q5:S5"/>
    <mergeCell ref="T5:AF5"/>
    <mergeCell ref="A6:D6"/>
    <mergeCell ref="F6:X6"/>
    <mergeCell ref="Y6:Z6"/>
    <mergeCell ref="AA6:AE6"/>
    <mergeCell ref="A7:D7"/>
    <mergeCell ref="E7:I7"/>
    <mergeCell ref="K7:R7"/>
    <mergeCell ref="S7:X7"/>
    <mergeCell ref="Y7:AB7"/>
    <mergeCell ref="AC7:AF7"/>
    <mergeCell ref="A8:AF8"/>
    <mergeCell ref="A9:J9"/>
    <mergeCell ref="K9:U9"/>
    <mergeCell ref="V9:AF9"/>
    <mergeCell ref="A10:J10"/>
    <mergeCell ref="K10:U10"/>
    <mergeCell ref="V10:AF10"/>
    <mergeCell ref="A4:D5"/>
    <mergeCell ref="E4:P5"/>
  </mergeCells>
  <printOptions horizontalCentered="1"/>
  <pageMargins left="0.7" right="0.7" top="0.75" bottom="0.75" header="0.3" footer="0.3"/>
  <pageSetup paperSize="9" scale="87" firstPageNumber="4294963872" orientation="landscape" useFirstPageNumber="1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"/>
  <sheetViews>
    <sheetView workbookViewId="0">
      <selection activeCell="E14" sqref="E14"/>
    </sheetView>
  </sheetViews>
  <sheetFormatPr defaultColWidth="12" defaultRowHeight="13.5" outlineLevelRow="4" outlineLevelCol="4"/>
  <cols>
    <col min="1" max="1" width="9.66666666666667" style="1" customWidth="1"/>
    <col min="2" max="2" width="33.8333333333333" style="1" customWidth="1"/>
    <col min="3" max="3" width="23" style="1" customWidth="1"/>
    <col min="4" max="4" width="22.3333333333333" style="1" customWidth="1"/>
    <col min="5" max="5" width="18.1666666666667" style="1" customWidth="1"/>
    <col min="6" max="16384" width="12" style="1"/>
  </cols>
  <sheetData>
    <row r="1" s="1" customFormat="1" ht="33" customHeight="1" spans="1:5">
      <c r="A1" s="3" t="s">
        <v>28</v>
      </c>
      <c r="B1" s="3"/>
      <c r="C1" s="3"/>
      <c r="D1" s="3"/>
      <c r="E1" s="3"/>
    </row>
    <row r="2" s="2" customFormat="1" ht="45" customHeight="1" spans="1:5">
      <c r="A2" s="4" t="s">
        <v>29</v>
      </c>
      <c r="B2" s="5" t="s">
        <v>10</v>
      </c>
      <c r="C2" s="6" t="s">
        <v>30</v>
      </c>
      <c r="D2" s="6" t="s">
        <v>31</v>
      </c>
      <c r="E2" s="6" t="s">
        <v>32</v>
      </c>
    </row>
    <row r="3" s="1" customFormat="1" ht="37" customHeight="1" spans="1:5">
      <c r="A3" s="7">
        <v>1</v>
      </c>
      <c r="B3" s="8" t="s">
        <v>11</v>
      </c>
      <c r="C3" s="9">
        <v>140204.26</v>
      </c>
      <c r="D3" s="10">
        <v>135069.81</v>
      </c>
      <c r="E3" s="11">
        <f>D3-C3</f>
        <v>-5134.45000000001</v>
      </c>
    </row>
    <row r="4" s="2" customFormat="1" ht="41" customHeight="1" spans="1:5">
      <c r="A4" s="7">
        <v>2</v>
      </c>
      <c r="B4" s="12"/>
      <c r="C4" s="9"/>
      <c r="D4" s="7"/>
      <c r="E4" s="11"/>
    </row>
    <row r="5" ht="36" customHeight="1" spans="1:5">
      <c r="A5" s="13">
        <v>2</v>
      </c>
      <c r="B5" s="14" t="s">
        <v>33</v>
      </c>
      <c r="C5" s="15">
        <f>C3</f>
        <v>140204.26</v>
      </c>
      <c r="D5" s="13">
        <f>D3</f>
        <v>135069.81</v>
      </c>
      <c r="E5" s="13">
        <f>D5-C5</f>
        <v>-5134.45000000001</v>
      </c>
    </row>
  </sheetData>
  <mergeCells count="1">
    <mergeCell ref="A1:E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结算送审资料清单 -湛江经开区</vt:lpstr>
      <vt:lpstr>预算-签署表 (20240123)-委托审核</vt:lpstr>
      <vt:lpstr>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清风隐士</cp:lastModifiedBy>
  <dcterms:created xsi:type="dcterms:W3CDTF">2022-02-24T11:03:00Z</dcterms:created>
  <cp:lastPrinted>2024-11-21T01:40:00Z</cp:lastPrinted>
  <dcterms:modified xsi:type="dcterms:W3CDTF">2025-10-11T09:30:30Z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C8DB42C453DD4BB79F4D076BB868DC3F_13</vt:lpwstr>
  </property>
  <property fmtid="{D5CDD505-2E9C-101B-9397-08002B2CF9AE}" pid="3" name="KSOProductBuildVer">
    <vt:lpwstr>2052-12.1.0.22529</vt:lpwstr>
  </property>
</Properties>
</file>