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tabRatio="672" firstSheet="4" activeTab="4"/>
  </bookViews>
  <sheets>
    <sheet name="工程信息" sheetId="1" state="hidden" r:id="rId1"/>
    <sheet name="项目信息" sheetId="2" state="hidden" r:id="rId2"/>
    <sheet name="小型低风险" sheetId="3" state="hidden" r:id="rId3"/>
    <sheet name="政府投资房屋（旧）" sheetId="4" state="hidden" r:id="rId4"/>
    <sheet name="政府投资房屋" sheetId="6" r:id="rId5"/>
    <sheet name="政府投资市政" sheetId="5" r:id="rId6"/>
    <sheet name="社会投资房屋" sheetId="7" r:id="rId7"/>
    <sheet name="社会投资市政" sheetId="8" r:id="rId8"/>
    <sheet name="社会投资方案出让" sheetId="9" r:id="rId9"/>
    <sheet name="事项清单" sheetId="11" state="hidden" r:id="rId10"/>
    <sheet name="极简审批" sheetId="10" state="hidden" r:id="rId11"/>
  </sheets>
  <definedNames>
    <definedName name="_xlnm._FilterDatabase" localSheetId="0" hidden="1">工程信息!$A$1:$BE$1842</definedName>
    <definedName name="_xlnm._FilterDatabase" localSheetId="1" hidden="1">项目信息!$A$1:$B$1001</definedName>
    <definedName name="_xlnm._FilterDatabase" localSheetId="5" hidden="1">政府投资市政!$A$3:$U$82</definedName>
    <definedName name="_xlnm._FilterDatabase" localSheetId="8" hidden="1">社会投资方案出让!$A$3:$P$60</definedName>
    <definedName name="_xlnm._FilterDatabase" localSheetId="6" hidden="1">社会投资房屋!$A$2:$P$85</definedName>
  </definedNames>
  <calcPr calcId="144525"/>
</workbook>
</file>

<file path=xl/sharedStrings.xml><?xml version="1.0" encoding="utf-8"?>
<sst xmlns="http://schemas.openxmlformats.org/spreadsheetml/2006/main" count="16866" uniqueCount="5453">
  <si>
    <t>工程编码</t>
  </si>
  <si>
    <t>项目代码</t>
  </si>
  <si>
    <t>业务场景</t>
  </si>
  <si>
    <t>是否项目</t>
  </si>
  <si>
    <t>工程名称</t>
  </si>
  <si>
    <t>项目名称</t>
  </si>
  <si>
    <t>总用地面积</t>
  </si>
  <si>
    <t>总建筑面积</t>
  </si>
  <si>
    <t>备注</t>
  </si>
  <si>
    <t>2018-440825-70-03-810385</t>
  </si>
  <si>
    <t>湛江市社会投资房屋建筑类</t>
  </si>
  <si>
    <t>方圆金海湾住宅小区</t>
  </si>
  <si>
    <t>规划建设2幢25层、3幢31层住宅楼及局部商铺，总建筑面积67995.88㎡。其中地上面积57652.43㎡，地下1层建筑面积10343.45㎡，停车位341个，按停车位5&amp;#37;，在小区地面规划设置新能源小汽车充电桩18个</t>
  </si>
  <si>
    <t>2018-440803-70-03-007718-002</t>
  </si>
  <si>
    <t>2018-440803-70-03-007718</t>
  </si>
  <si>
    <t>远洋森林花园幼儿园</t>
  </si>
  <si>
    <t>远洋森林花园</t>
  </si>
  <si>
    <t>项目占地面积208883.7平方米，总建筑面积848299.37平方米，其中包括53栋住宅楼（17-20层671035.16平方米）、新建商业10870平方米、地下车库面积177264.21平方米、幼儿园4300平方米、小学面积8200平方米。</t>
  </si>
  <si>
    <t>2018-440803-70-03-007718-003</t>
  </si>
  <si>
    <t>远洋森林花园一期地下室2区</t>
  </si>
  <si>
    <t>2018-440803-70-03-007718-004</t>
  </si>
  <si>
    <t>远洋森林花园一期11号楼、12号楼、13号楼</t>
  </si>
  <si>
    <t>2018-440803-70-03-007718-005</t>
  </si>
  <si>
    <t>远洋森林花园项目九年一贯制中小学校及配电房</t>
  </si>
  <si>
    <t>2017-440802-52-03-012202</t>
  </si>
  <si>
    <t>大埠加油站重建工程</t>
  </si>
  <si>
    <t>新建加油棚、站房共463.5平方米，安装加油机4台，安装储油罐4个，共120立方米。</t>
  </si>
  <si>
    <t>2018-440800-70-03-005676-002</t>
  </si>
  <si>
    <t>2018-440800-70-03-005676</t>
  </si>
  <si>
    <t>盛和园1-3、29-31、34-36号楼</t>
  </si>
  <si>
    <t>盛和园1-3、12、13、16-20、29-31、34-44、68、72号楼</t>
  </si>
  <si>
    <t>主要建设1、2、3、12、13、16、17、18、19、20、29、30、31、34、35、36、37、38、39、40、41、42、43、44、68、72号楼，其中：24栋（24一38层）住宅楼341400.00平方米，2栋（2至4层）商业楼14490.00平方米，2层地下室136800.00平方米，其它建筑面积85810.00平方米。</t>
  </si>
  <si>
    <t>2018-440800-70-03-834837-002</t>
  </si>
  <si>
    <t>2018-440800-70-03-834837</t>
  </si>
  <si>
    <t>城市海悦花园（1-4、10-17号楼、地下室）</t>
  </si>
  <si>
    <t>城市海悦花园</t>
  </si>
  <si>
    <t>总用地面积81244.95平方米，总建筑面积为374587.60平方米。主要建设1#~17#楼共17栋地上27-38层、地下车库为2层的商住楼和一所幼儿园：其中住宅面积252541.53平方米；地下室77224.60平方米；商业9377.68平方米；幼儿园2900平方米；肉菜市场、物管用房、居委会、托老所等其他配套设施32543.79平方米。</t>
  </si>
  <si>
    <t>2018-440802-47-01-802455</t>
  </si>
  <si>
    <t>湛江市政府投资房屋建筑类</t>
  </si>
  <si>
    <t>赤坎区东盛路南侧公共租赁住房项目</t>
  </si>
  <si>
    <t>项目总投资32048.51万元，拟建三栋公共租赁房，共840套。</t>
  </si>
  <si>
    <t>2018-440802-70-03-007767</t>
  </si>
  <si>
    <t>沿海星岸公馆</t>
  </si>
  <si>
    <t>本项目通过三旧改造，在海滨大道北216号进行改造。建设用地为8485.07平方米，建筑面积为53500平方米，建成后为两栋单体楼，4层商业裙楼。</t>
  </si>
  <si>
    <t>2018-440803-70-03-811039-002</t>
  </si>
  <si>
    <t>2018-440803-70-03-811039</t>
  </si>
  <si>
    <t>时代君悦花园一期幼儿园</t>
  </si>
  <si>
    <t>时代君悦花园1~9号楼及地下室</t>
  </si>
  <si>
    <t>项目占地面积28047.05平方米，总建筑面积144951.18平方米。</t>
  </si>
  <si>
    <t>2019-440811-70-03-009720</t>
  </si>
  <si>
    <t>湛江市麻章区桃源里花园</t>
  </si>
  <si>
    <t>23栋住宅高层：1、2、22号楼为28层；3、4、7~12、15~17号楼为34层；5、6号楼为29层；13、14号楼为23层；23号楼为25层；18号楼为26层；19号楼为33层；20号楼为32层；21号楼为30层。3栋商业：24、25、27号楼为2层、26号楼为1层。幼儿园4层、小学6层；社区配套用房1层；地下室车库2层、局部1层。</t>
  </si>
  <si>
    <t>2019-440811-83-01-010938</t>
  </si>
  <si>
    <t>湛江卫生学校麻章校区2号、3号实训楼工程</t>
  </si>
  <si>
    <t>建设规模：2号、3号实训楼（含生命科学馆及大会议室）建筑面积均为5500平方米，共11000平方米，投入4800万元（其中，建安费为3300万元，前期费用及生命科学馆、会议室等设备设施费用为1500万元。</t>
  </si>
  <si>
    <t>2019-440802-83-03-080564</t>
  </si>
  <si>
    <t>湛江市职工业余学校综合楼</t>
  </si>
  <si>
    <t>拟建功立业一幢三层教育培训综合楼，总建筑面积1050.54平方米。首层基本架空，另外设一间办公室；二层设二间教室（50人）；三层设一间156人阶梯教室和一个会议室。</t>
  </si>
  <si>
    <t>2019-440803-70-03-038878-002</t>
  </si>
  <si>
    <t>2019-440803-70-03-038878</t>
  </si>
  <si>
    <t>红星天铂广场10、11、12、13号楼，地下室、东大门</t>
  </si>
  <si>
    <t>红星天铂广场</t>
  </si>
  <si>
    <t>项目规划总用地面积：约15万平方米，总建筑面积约55万平方米，建设一个约12万平方米的       &amp;nbsp;&amp;#10;大型商业体及23栋高层住宅。项目配建一所幼儿园以及一所六年制小学,以及约1.6万平方米市政道路。</t>
  </si>
  <si>
    <t>2019-440800-70-03-008034-002</t>
  </si>
  <si>
    <t>2019-440800-70-03-008034</t>
  </si>
  <si>
    <t>天盈花园夜景照明</t>
  </si>
  <si>
    <t>天盈花园</t>
  </si>
  <si>
    <t>项目用地面积33453.3平方米，总建筑面积约160300平方米，主要建设7幢29-37层住宅楼（裙楼配建商业）,2幢2层商业楼及2层地下室，其中：住宅楼以及配建面积116040平方米；商业楼以及配建设面积6150平方米，地下室面积38110平方米。</t>
  </si>
  <si>
    <t>2019-440800-70-03-065134</t>
  </si>
  <si>
    <t>荣基满芳庭</t>
  </si>
  <si>
    <t>规划占地面积13493.32平方米，主要建设3栋地上31-38层住宅楼（地上两层商铺）、地下2层车库，以及物业管理用房、居委会、托老所等配套设施。总建筑面积73906.99平方米，其中住宅41737.70平方米，商业2127.11平方米，地下车库17901.19平方米。</t>
  </si>
  <si>
    <t>2019-440803-70-03-077718-002</t>
  </si>
  <si>
    <t>2019-440803-70-03-077718</t>
  </si>
  <si>
    <t>原嘉花园地下室</t>
  </si>
  <si>
    <t>原嘉花园</t>
  </si>
  <si>
    <t>“原嘉花园”项目位于湛江市霞山区东堤南路1号，项目净用地面积30153.35平方米,总建筑面积149003.30平方米，住宅面积102036.72平方米，商业建筑面积3000.00平方米，地下室面积35879.03平方米，架空面积1200.00平方米，项目建成后预计提供住宅单元886套。</t>
  </si>
  <si>
    <t>2019-440802-60-03-078619</t>
  </si>
  <si>
    <t>综合邮政营业网点</t>
  </si>
  <si>
    <t>该土地总面积6973.22平方米（10.4598亩）。其中建设2000平方米面积为办公场地、营业场所，建设4973.22平方米面积为仓储、停车场、围墙等设施。</t>
  </si>
  <si>
    <t>2018-440800-78-01-826140</t>
  </si>
  <si>
    <t>创文基础设施建设提升改造项目</t>
  </si>
  <si>
    <t>本项目霞山区、赤坎区、麻章区和坡头区四区共169条道路缺少盲道、挡车柱整改，侧石破损整改，路面整体改造，人行道无障碍通行整改等。</t>
  </si>
  <si>
    <t>2019-440803-45-03-013048</t>
  </si>
  <si>
    <t>湛江市社会投资市政线性类</t>
  </si>
  <si>
    <t>湛江华成煤气有限公司液化石油气灌装站工程</t>
  </si>
  <si>
    <t>建设总量600m³的液化石油气灌装站（含100m³残夜罐），建设内容包括液化石油气储罐区、管道、罐瓶间、机泵房、钢瓶检测站等，配套建设给排水、供电系统、办公楼等公用及辅助设施。供应规模：年充装储配供应液化石油气2万吨。</t>
  </si>
  <si>
    <t>2018-440803-70-03-809597</t>
  </si>
  <si>
    <t>鼎盛时代广场</t>
  </si>
  <si>
    <t>总占地面积44078.19平方米，总建筑面积283871.57平方米，总绿地面积12963.68平方米，建设9栋100米高的住宅楼，1座商业购物中心（四层），地下车库三层（机动车停车位2184个；非机动车停车位1282个）。</t>
  </si>
  <si>
    <t>2019-440802-70-03-017882</t>
  </si>
  <si>
    <t>龙盛悦府</t>
  </si>
  <si>
    <t>项目用地总面积：4741平方米。总建筑面积：约28000平方米。二类居住用地：面积4022.99平方米。市政道路用地：面积336.8平方米。防护绿地：面积381.21平方米。主要建筑1栋商住楼。地下室两层约5000平方米，1-3层商业裙楼商铺约2500平方米，4楼为转换层，5-30层住宅楼：面积约20000平方米；</t>
  </si>
  <si>
    <t>2018-000052-56-01-002234</t>
  </si>
  <si>
    <t>广东湛江机场迁建工程项目</t>
  </si>
  <si>
    <t>项目主要建设内容为:飞行区工程,航站区工程,航管工程,机场消防救援工程,机场抗害,安全,保卫工程,机场生产辅助及行政生活设施工程,机场供电工程,机场给水,排水及污物排放工程,机场供冷,供热,供气工程,机场信息及弱电系统工程,机场总图工程,供油工程等.总用地本期总占地规模为5907.05亩.</t>
  </si>
  <si>
    <t>2018-440800-44-02-824538</t>
  </si>
  <si>
    <t>湛江500千伏芷寮站配套220千伏线路工程</t>
  </si>
  <si>
    <t>1、解口220kV坡头~廉江线路进本站。 &amp;nbsp;&amp;#10;2）解口220kV赤坎~榭平岭线路进本站。 &amp;nbsp;&amp;#10;3）由本站新建2回220kV线路至亭仔站，形成本站至亭仔站2回。 &amp;nbsp;&amp;#10;4）改接湛江电厂至苏村站（湛江电厂至泥乔站）单回线路接入芷寮站。</t>
  </si>
  <si>
    <t>2019-440803-70-03-038878-003</t>
  </si>
  <si>
    <t>红星天铂广场8、9号楼地下室</t>
  </si>
  <si>
    <t>2019-440803-70-03-038878-004</t>
  </si>
  <si>
    <t>红星天铂广场8、9号楼</t>
  </si>
  <si>
    <t>2018-440804-70-03-005670</t>
  </si>
  <si>
    <t>绿地新里海玥花园</t>
  </si>
  <si>
    <t>建设规模：总栋数34栋，地上1层是商业用途，地上2层至30层是住宅，地下室1、2层是地下车库。总建筑427733.52㎡，建设内容：计容面积是302040㎡，不计容面积是125693.52㎡。</t>
  </si>
  <si>
    <t>2017-440804-50-01-804881</t>
  </si>
  <si>
    <t>湛江坡头怡海公园建设工程项目</t>
  </si>
  <si>
    <t>公园建设规划总用地面积385487m2，其中陆域面积224732 m2，包括园路、广场用地、建筑、停车场、绿地等，水面面积160755 m2。工程总投资9984.83万元。本项目工程建设内容包括：土方工程、驳岸工程、园路、广场地面及铺装、景观平台、景观沙滩、绿化、设施、建筑构筑、给排水、电气等部分。</t>
  </si>
  <si>
    <t>2019-440800-70-03-011855</t>
  </si>
  <si>
    <t>滨海明珠轩</t>
  </si>
  <si>
    <t>项目占地面积9931.42平方米，总建筑面积50871.24平方米，主要建设3栋（1号楼32层、2、3号楼25层）住宅楼（建筑面积116-189平方米）和负一负二层地下室。</t>
  </si>
  <si>
    <t>2018-440803-70-03-834420</t>
  </si>
  <si>
    <t>广州湾星汇广场</t>
  </si>
  <si>
    <t>主要建设1#～3#楼共3栋地上49层的商住楼及1栋地上33层的公寓，配有地上临街商业2层，其中：住宅总建筑面积为68335.24平方米；公寓面积为19972.57平方米；临街商业面积为7522.50平方米；二层地下车库总面积为32961.31平方米；其他面积为3190平方米。</t>
  </si>
  <si>
    <t>2018-440803-70-03-822430</t>
  </si>
  <si>
    <t>万洲·悦华府</t>
  </si>
  <si>
    <t>建筑面积12万平方米（含地下室），12幢13-16层。</t>
  </si>
  <si>
    <t>2017-440802-82-01-809475</t>
  </si>
  <si>
    <t>湛江第一中学新校区</t>
  </si>
  <si>
    <t>本项目规划总用地面积220193.60㎡，总建筑面积为99000㎡。设计办学规模90个班，可容纳在校学生4500人。&amp;nbsp;&amp;#10;本项目建设内容包括教学用房、学生公寓、体育馆、图书馆、艺术馆、教学教研活动中心、食堂、其他配套用房、地下车库及校区内室外配套设施等。&amp;nbsp;&amp;#10;</t>
  </si>
  <si>
    <t>2019-440811-75-01-045824</t>
  </si>
  <si>
    <t>湛江市区域性创业孵化基地及博士和博士后创新创业孵化基地建设</t>
  </si>
  <si>
    <t>“创业孵化基地”占地面积1593平方米，规划建筑总面积10000平方米（其中区域性创业孵化基地5000平方米、博士和博士后创新创业孵化基地3000平方米、共用地下停车场2000平方米）。</t>
  </si>
  <si>
    <t>2018-440802-47-01-802455-002</t>
  </si>
  <si>
    <t>赤坎区东盛路南侧公共租赁住房</t>
  </si>
  <si>
    <t>2018-440803-59-03-819100-002</t>
  </si>
  <si>
    <t>2018-440803-59-03-819100</t>
  </si>
  <si>
    <t>粤西现代医药中心配套绿化</t>
  </si>
  <si>
    <t>粤西现代医药中心</t>
  </si>
  <si>
    <t>建设现代化医药物流公司，按药品GSP要求配置相关设备及立体库设备，并按年产值30亿人民币的规模设计。</t>
  </si>
  <si>
    <t>2018-440802-78-03-005475</t>
  </si>
  <si>
    <t>庶文路(康强路至北海路段）新建工程</t>
  </si>
  <si>
    <t>项目预计总投资约567万元，本次庶文路建设范围为康强路至北海路段，长度约385米。地址位于湛江市赤坎区庶文路，为城市次干道，北起康强路，往南与北海路、体育路相交，规划红线宽为28米，双向四车道，路面结构为沥青混凝土结构。包括:道路工程、排水工程、照明工程、交通工程、绿化工程。</t>
  </si>
  <si>
    <t>2018-440881-54-01-813776</t>
  </si>
  <si>
    <t>国道G325线廉江向阳村至青平段改建工程</t>
  </si>
  <si>
    <t>项目起点位于廉江市与茂名市交界处，河唇镇良王垌附近，终点于偷狗塘南侧接回国道G228。全长56.586km，桥隧比3.2&amp;#37;，桥梁1820.0m/14座，估算总金额35.61亿元，平均每公里造价6292.66万元。本项目设计速度80km/h，采用双向四车道一级公路标准，路基宽度25.5m。</t>
  </si>
  <si>
    <t>2018-440803-70-03-004744</t>
  </si>
  <si>
    <t>东新高地花园</t>
  </si>
  <si>
    <t>项目位于霞山区东新路33号，该项目占地面积66943.82平方米，总建筑面积257802.96平方米，其中住宅192705.93平方米，商业9321.58平方米，物业516平方米，幼儿园3042.48平方米，地下室46862.21平方米，配套5318.12平方米，总投资116000万元，资金由企业自筹解决。</t>
  </si>
  <si>
    <t>2019-440881-83-03-044223</t>
  </si>
  <si>
    <t>廉江碧桂园君悦华庭幼儿园</t>
  </si>
  <si>
    <t>该项目占地面积4117平方米，建筑基底总面积1323.55平方米，规划总建筑面积3730.50平方米，共12班的幼儿园建筑。</t>
  </si>
  <si>
    <t>2019-440823-70-03-064943-002</t>
  </si>
  <si>
    <t>2019-440823-70-03-064943</t>
  </si>
  <si>
    <t>滨江华府1期</t>
  </si>
  <si>
    <t>滨江华府</t>
  </si>
  <si>
    <t>建设规模占地69816.75平方米，总建筑面积244271.35‬平方米，其中高层住宅、配电房、垃圾收集站、公厕、物业管理用房、6班幼儿园、商业、入门楼值班室、消防控制室等共计195486.9 平方米（不包含奖励面积）；另外地下车库、架空层、骑楼街、社区公共服务用房等共计48784.45平方米。</t>
  </si>
  <si>
    <t>2019-440803-47-03-001215-002</t>
  </si>
  <si>
    <t>2019-440803-47-03-001215</t>
  </si>
  <si>
    <t>硕基一品花园（一期）高层住宅区地下室</t>
  </si>
  <si>
    <t>硕基一品花园</t>
  </si>
  <si>
    <t>总占地面积40040.56㎡，总建筑面积约20万㎡，其中地下室面积约7万㎡，地上面积约13万㎡，建筑高度最高99.7m。本项目由8栋高层住宅、 6栋低层住宅、一个9班幼儿园及地下室构成</t>
  </si>
  <si>
    <t>2019-440802-70-03-060836-002</t>
  </si>
  <si>
    <t>2019-440802-70-03-060836</t>
  </si>
  <si>
    <t>金沙湾力华花园地下室</t>
  </si>
  <si>
    <t>金沙湾力华花园</t>
  </si>
  <si>
    <t>建设规模：占地面积为：62127.14平方米，建筑面积为：339629.15平方米，共十栋楼其中1栋幼儿园，一栋酒店</t>
  </si>
  <si>
    <t>2019-440803-70-03-038878-005</t>
  </si>
  <si>
    <t>红星天铂广场10-13号楼地下室</t>
  </si>
  <si>
    <t>2019-440803-70-03-038878-006</t>
  </si>
  <si>
    <t>红星天铂广场10-13号楼</t>
  </si>
  <si>
    <t>2017-440811-70-03-015341-002</t>
  </si>
  <si>
    <t>2017-440811-70-03-015341</t>
  </si>
  <si>
    <t>碧桂园城邦花园幼儿园（3F）</t>
  </si>
  <si>
    <t>碧桂园城邦花园五期（地下车库三、23号楼至24号楼、26至28号楼、幼儿园）</t>
  </si>
  <si>
    <t>麻章碧桂园城邦花园五期预计总投资37567万元，总占地面积33846.78平方米，总建筑面积171774.71平方米，主要有5栋高层，其中23号楼12880.51平方米；24号楼12880.51平方米；26号楼33523.45平方米；27号楼35647.97平方米；28号楼14402.27平方米；地下室三57178平方米；幼儿园5262平方米。</t>
  </si>
  <si>
    <t>2018-440804-70-03-807617</t>
  </si>
  <si>
    <t>坡头区西坡“金御轩”</t>
  </si>
  <si>
    <t>本项目为房地产开发经营，建筑面积35600平方米，占地面积8152.23平方米。</t>
  </si>
  <si>
    <t>2018-440803-70-03-004744-002</t>
  </si>
  <si>
    <t>东新高地花园（6、7、14、15、16幢、南区地下室）</t>
  </si>
  <si>
    <t>2019-440803-47-03-001215-003</t>
  </si>
  <si>
    <t>硕基一品花园（一期）8号楼</t>
  </si>
  <si>
    <t>2019-440803-47-03-001215-004</t>
  </si>
  <si>
    <t>硕基一品花园（一期）7号楼</t>
  </si>
  <si>
    <t>2019-440803-47-03-001215-005</t>
  </si>
  <si>
    <t>硕基一品花园（一期）6号楼</t>
  </si>
  <si>
    <t>2019-440811-70-03-006018</t>
  </si>
  <si>
    <t>枫林绿洲苑</t>
  </si>
  <si>
    <t>总占地面积15332.8平方米，总建筑面积71016.23平方米。由一栋临街骑楼和四栋住宅组成，住宅层数为：25-31层，住宅面积为：46159.85平方米，商业面积为：1041平方米，地下室2层，面积为：15891.34平方米。</t>
  </si>
  <si>
    <t>2017-440802-52-03-012202-002</t>
  </si>
  <si>
    <t>道路开口工程</t>
  </si>
  <si>
    <t>2018-440802-70-03-006539</t>
  </si>
  <si>
    <t>金海湾住宅小区二期1.9.10栋</t>
  </si>
  <si>
    <t>金海湾总用地面积106667.9平方米，容积率为3.07，总建筑面积374879.65平方米(计容面积296887.11平方米，不计容面积为77992.54平方米），其中住宅总建筑面积285610.65平方，商业总建筑面积为7955.04平方米;其中1.9.10栋商住总建筑面积50200平方米，楼层为2-33层，部分地下室1层。</t>
  </si>
  <si>
    <t>2019-440811-47-03-022026-002</t>
  </si>
  <si>
    <t>2019-440811-47-03-022026</t>
  </si>
  <si>
    <t>麻章名街商业美食城</t>
  </si>
  <si>
    <t>麻章名街美食城</t>
  </si>
  <si>
    <t>建筑面积：3259.33平方米;占地面积:5134.7平方米;建筑层数：地上四层</t>
  </si>
  <si>
    <t>2018-440804-70-03-005670-002</t>
  </si>
  <si>
    <t>绿地新里海玥花园38号、公共配套设施用房（P-5）及地下室</t>
  </si>
  <si>
    <t>2019-440804-33-03-037372-002</t>
  </si>
  <si>
    <t>2019-440804-33-03-037372</t>
  </si>
  <si>
    <t>坡头区科技产业园龙头园区鸿天高标准厂房（车间5）</t>
  </si>
  <si>
    <t>坡头区科技产业园龙头园区鸿天高标准厂房</t>
  </si>
  <si>
    <t>建设规模约为16000万元，第一期建高标准厂房7幢，面积47712平方米，混凝土框架结构；倒班宿舍2幢，面积14320.5平方米，混凝土框架结构；第二期建7幢高标准厂房，面积47104平方米，混凝土框架结构，其中一层供天安消防科技防火门窗项目使用，该项目投资生产窗设备500万元，投资生产门设备800万元；</t>
  </si>
  <si>
    <t>2018-440802-70-03-006539-002</t>
  </si>
  <si>
    <t>金海湾住宅小区二期灯光亮化工程（1、9、10栋楼）</t>
  </si>
  <si>
    <t>2019-440800-79-01-080247</t>
  </si>
  <si>
    <t>湛江市政府投资市政线性类</t>
  </si>
  <si>
    <t>东海岛产业配套留用地D区（宝钢东北角）吹填造地工程</t>
  </si>
  <si>
    <t>东海岛产业配套留用地D区（宝钢东北角） 吹填造地工程可承接来自湛江港 30 万吨级航道改扩建工程疏浚土1089.1 万方，实现吹填造地面积约 247.9 万㎡，吹填设计标高为 10.5米。建设内容主要包括：1、新建围堰总长度 6282.6 米；2、新建分隔堤总长度 1745 米。</t>
  </si>
  <si>
    <t>2019-440823-70-03-028199</t>
  </si>
  <si>
    <t>龙悦公馆</t>
  </si>
  <si>
    <t>龙悦公馆规划用地面积4386.9平方米，总建筑面积约30100平方米（含不计容面积），其中住宅面积约25600平方米，商业面积约600平方米，架空层面积约800平方米，地下停车场面积约3000平方米。</t>
  </si>
  <si>
    <t>2019-440800-73-03-083016</t>
  </si>
  <si>
    <t>研发检测中心项目</t>
  </si>
  <si>
    <t>按照研发检测中心的建设要求完成基建建设，建筑为一幢四层，每层816平方米，总建筑面积3264平方米研发检测办公楼，及配套包括地下停车场、配套道路等，同时购置研发检测设备。</t>
  </si>
  <si>
    <t>2020-440804-30-03-001102</t>
  </si>
  <si>
    <t>湛江市坡头区龙头宏业水泥砖厂年产1万m3建筑沙项目</t>
  </si>
  <si>
    <t>本项目占地面积约 5110平方米，主要建设内容包括生产线主体工程、公用工程及环保工程 等，总建筑面积约 100平方米，总投资 60 万元。 设计生产能力年产1万立方米。主要设备有：投料机、筛分机、细沙回收机、铲车等。</t>
  </si>
  <si>
    <t>2020-440804-30-03-001070</t>
  </si>
  <si>
    <t>湛江市强晟混凝土有限公司年产15万立方米混凝土项目</t>
  </si>
  <si>
    <t>本项目总投资4000万元，其中环保投资100万元，占比为5&amp;#37;。项目占地面积为20000平方米，总建筑面积为10600平方米。厂区内建2条预拌混凝土生产线年产混凝土15万立方米，还设有棚盖堆料场、停车场、地磅及办。公楼、生产检验楼、工人宿舍等。</t>
  </si>
  <si>
    <t>2019-440804-30-03-082968</t>
  </si>
  <si>
    <t>年产10000吨建筑砂浆保温材料项目</t>
  </si>
  <si>
    <t>引进国家先进的生产砂浆设备LY-60,年产建筑砂浆10000吨产品有（瓷砖胶、填缝剂、保温砂浆、抗裂砂浆、砌筑砂浆、抹灰砂浆、防水砂浆等）</t>
  </si>
  <si>
    <t>2016-440803-70-03-006173</t>
  </si>
  <si>
    <t>霞山法式风情街回迁安置房</t>
  </si>
  <si>
    <t>本项目总投资约为3.8亿元。规划总用地面积21806.91㎡，实际建设用地面积16209㎡；总建筑面积124385.27㎡，其中地面商业10824.20㎡，住宅76212.94㎡，地下车库31585.4㎡，其他5762.73㎡。容积率4.10，建筑密度54.85&amp;#37;，绿地率21.71&amp;#37;。</t>
  </si>
  <si>
    <t>2019-440804-70-03-033875-002</t>
  </si>
  <si>
    <t>2019-440804-70-03-033875</t>
  </si>
  <si>
    <t>碧海金岸花园配套市政道路工程</t>
  </si>
  <si>
    <t>碧海金岸花园配套市政道路</t>
  </si>
  <si>
    <t>本项目总用地面积为2714.14平方米，拟建一条南起海东西路，北接金湾南路，全长328.323米，红线宽度为20米，双向两车道的弹性道路。</t>
  </si>
  <si>
    <t>2017-440803-83-01-820139-002</t>
  </si>
  <si>
    <t>2017-440803-83-01-820139</t>
  </si>
  <si>
    <t>门诊综合楼建设项目</t>
  </si>
  <si>
    <t>广东省农垦中心医院门诊综合楼建设项目</t>
  </si>
  <si>
    <t>拟建设一幢门诊综合楼及地下防空设施等，项目总建筑面积73994平方米，其中地面以上建筑25层，建筑面积54173平方米，地下建筑3层，建筑面积19821平方米。</t>
  </si>
  <si>
    <t>2020-440804-30-03-001154</t>
  </si>
  <si>
    <t>年产2万吨建筑沙项目</t>
  </si>
  <si>
    <t>项目租用面积为20亩，建筑面积约为400平方米（为临时生活区），主要建设内容包括：生产区约1146平方米，尾泥榨干区及尾泥堆场区约1369平方米，其中生产区包括原料堆场和成品沙堆场的占地，其余为复垦区、循环水池及道路等，项目建成后年产建筑沙2万吨。</t>
  </si>
  <si>
    <t>2018-440803-70-03-004744-003</t>
  </si>
  <si>
    <t>东新高地花园（8、9、10、11、12、13、17幢）</t>
  </si>
  <si>
    <t>2018-440800-70-03-005916</t>
  </si>
  <si>
    <t>世纪华苑</t>
  </si>
  <si>
    <t>项目占地12000平方米，总建筑面积63500平方米。主要建设3栋25-31住宅楼45200平方米，配套地面商业一层，地下室2层18300平方米。</t>
  </si>
  <si>
    <t>2018-440811-70-03-814849</t>
  </si>
  <si>
    <t>幸福丽舍</t>
  </si>
  <si>
    <t>建筑规模：34465.84平方米，裙楼一层为商业，塔楼2幢为住宅楼，2层地下室，地上32层；其中商业计容面积：950平方米，住宅计容面积：23016平方米，建筑基底面积：1703.38平方米 &amp;nbsp;&amp;#10;主要内容：商业、住宅。</t>
  </si>
  <si>
    <t>2018-440811-70-03-003471</t>
  </si>
  <si>
    <t>瑞云雅轩</t>
  </si>
  <si>
    <t>预计总投资8500万元，总占地4286.79平方米，总建筑面积25000平方米，主要有1栋高层和1栋多层，其中高层建筑13000平方米，多层建筑3400平方米。</t>
  </si>
  <si>
    <t>2016-440802-70-03-001145</t>
  </si>
  <si>
    <t>年丰豪庭二期项目(16#、17#、18#、19#楼)</t>
  </si>
  <si>
    <t>年丰豪庭二期项目（16#、17#、18#、19#）项目用地面积17521.17平方米,建筑总面积71484.25平方米，住宅建筑面积50093平方米，商业建筑面积3997.03平方米，地下室建筑面积12713.60平方米，其他建筑面积4680.61平方米。</t>
  </si>
  <si>
    <t>2019-440804-42-03-087559</t>
  </si>
  <si>
    <t>湛江市国东再生资源有限公司新建项目</t>
  </si>
  <si>
    <t>项目建设1条以废饮水塑料瓶（PET）为原料的废塑料再生利用预处理生产线，年处理量约600吨，年产PET再生塑料净片约450吨；主要建设内容：生产车间、打包车间、原料堆场、成品仓库各一个；主要设备：解包机、剥标机、湿式粉碎机、漂洗槽、脱水机、打包机。</t>
  </si>
  <si>
    <t>2019-440811-70-03-081658</t>
  </si>
  <si>
    <t>湛江玛珥湖投资发展有限公司悦山花园项目</t>
  </si>
  <si>
    <t>本项目占地面积99346.17平方米，将规划建有37幢住宅，总建筑面积181246.15平方米，住宅设计最高25层，设计面积70平方至260平方不等商品房共1140套，将容纳3800人入住。</t>
  </si>
  <si>
    <t>2020-440804-30-03-002732</t>
  </si>
  <si>
    <t>湛江市坡头区乾塘丰和砂场加工销售砂建设项目</t>
  </si>
  <si>
    <t>项目占地面积11073平方米，主要建筑物有堆场、办公室、生产机械等，主要产品是砂，主要生产能力为7000立方/年设备使用筛笼、砂泵等设备</t>
  </si>
  <si>
    <t>2017-440804-47-03-812259-002</t>
  </si>
  <si>
    <t>2017-440804-47-03-812259</t>
  </si>
  <si>
    <t>中科苑配套绿化亮化工程</t>
  </si>
  <si>
    <t>中科苑</t>
  </si>
  <si>
    <t>总用地面积：145042.79M2：其中：二类居住用地127075.49 M2（含绿地），商业用地12408.24M2（含绿地）。其中：居住用地容积率≤3.0，建筑密度≤23&amp;#37;，计容面积约38.12万m2；商业用地容积率≤3.5，计容面积约4.34万m2。该项目分五期开发建设。</t>
  </si>
  <si>
    <t>2018-440800-70-03-811717-002</t>
  </si>
  <si>
    <t>2018-440800-70-03-811717</t>
  </si>
  <si>
    <t>御景鸿庭项目1-13栋住宅、14栋酒店、15-16栋公寓、幼儿园、地下室</t>
  </si>
  <si>
    <t>御景鸿庭（A区）</t>
  </si>
  <si>
    <t>项目占地面积74599.03平方米，总建筑面积403062.61平方米。主要建设13栋住宅楼、3栋公寓楼、1栋办公楼，配套临街商业裙楼、其他配套用房及地下车库等。</t>
  </si>
  <si>
    <t>2020-440800-83-01-001796-002</t>
  </si>
  <si>
    <t>2020-440800-83-01-001796</t>
  </si>
  <si>
    <t>湛江经济技术开发区硇洲中学大门及围墙改造工程</t>
  </si>
  <si>
    <t>湛江经济技术开发区硇洲中学大门口，围墙改造工程</t>
  </si>
  <si>
    <t>硇洲中学大门：框架结构，门口总宽16.888米，柱脚贴面材料为花岗岩，屋顶材料为贴桃红色西班牙瓦。值班室：框架结构，宽：3米，长 5.0米，高 3.5米，外墙贴面材料：喷杏色石头漆。围墙1总长：84.5米，室内外高差1.2米，外高3.4 米，内高 2.2 米，砖砌实围墙。围墙2总长：50米，高2.5米，砖砌实围墙。</t>
  </si>
  <si>
    <t>2019-440802-70-03-060836-003</t>
  </si>
  <si>
    <t>金沙湾力华花园幼儿园</t>
  </si>
  <si>
    <t>2019-440802-70-03-060836-004</t>
  </si>
  <si>
    <t>金沙湾力华花园8栋</t>
  </si>
  <si>
    <t>2019-440802-70-03-060836-005</t>
  </si>
  <si>
    <t>金沙湾力华花园3栋</t>
  </si>
  <si>
    <t>2019-440802-70-03-060836-006</t>
  </si>
  <si>
    <t>金沙湾力华花园4栋</t>
  </si>
  <si>
    <t>2020-440802-95-03-001569</t>
  </si>
  <si>
    <t>湛江市总工会职工业余学校综合楼</t>
  </si>
  <si>
    <t>拟建一栋三层教育培训综合楼，总建筑面积1050.54平方米。首层基本架空，另外设一间办公室；二层设二间教室（50人）；三层设一间156人阶梯教室和一个会议室。</t>
  </si>
  <si>
    <t>2018-440800-70-03-001932-002</t>
  </si>
  <si>
    <t>2018-440800-70-03-001932</t>
  </si>
  <si>
    <t>盛世家园（灯光绿化）</t>
  </si>
  <si>
    <t>盛世家园</t>
  </si>
  <si>
    <t>项目规划总用地为17162.09平方米，总建筑面积为102880.06平方米。主要建设沿上坡东路两层商铺，东面一层商铺，五幢建筑塔楼为26～31层不等（建筑面积64714.43平方米），地下停车库两层（建筑面积为25747.74平方米）。</t>
  </si>
  <si>
    <t>2020-440800-47-03-001182</t>
  </si>
  <si>
    <t>湛江经济技术开发区第一小学大门及围墙等建造工程</t>
  </si>
  <si>
    <t>学校大门：框架结构，门口总宽16.888米；值班室：框架结构，左右对称有2个，宽3米，长5.0米，高3.5米；围墙是通透式铁栏杆围墙：总长156.48米，高2.18米。&amp;nbsp;&amp;#10;</t>
  </si>
  <si>
    <t>2015-440802-51-03-009125-002</t>
  </si>
  <si>
    <t>2015-440802-51-03-009125</t>
  </si>
  <si>
    <t>恒昇物流食品加工中心3号厂房</t>
  </si>
  <si>
    <t>湛江市赤坎恒昇物流食品加工中心项目</t>
  </si>
  <si>
    <t>利用原有土地21751.20平方米，新建20697.0平方米仓库、厂房和办公室。</t>
  </si>
  <si>
    <t>2019-440803-48-01-040565</t>
  </si>
  <si>
    <t>霞山XS-35绿地（金纺公园）</t>
  </si>
  <si>
    <t>金纺公园位于霞山区柳青路北侧，金纺服装城西侧，总用地面积约59638.05m²，为开放式社区公园，主要为配套用房、绿化景观、园道和广场建设，其中建筑面积2700m²，亭廊600㎡，儿童游乐区面积500㎡，园路建设面积约2000㎡，广场建设面积约8000㎡，绿化面积约42438.05㎡，公共停车场约2300㎡。</t>
  </si>
  <si>
    <t>2018-440804-70-03-814620</t>
  </si>
  <si>
    <t>华达北斗华庭</t>
  </si>
  <si>
    <t>建设商品房2栋、总建筑面积：38337.31平方米。其中：计容积建筑面积30700.59平方米、地下室建筑面积7070.96平方米。&amp;nbsp;&amp;#10;</t>
  </si>
  <si>
    <t>2019-440804-83-01-057071</t>
  </si>
  <si>
    <t>湛江市第三十一中学</t>
  </si>
  <si>
    <t>建设用地约47288.43平方米，总建筑面积39972平方米，内容包括：新建五层小学教学楼、新建五层初中教学楼、新建五层综合楼、新建五层行政综合楼、新建五层教师办公综合楼、新建地下车库、新建食堂和风雨操场、新建单层辅助用房以及室内配套田径运动场，室外篮球场，排球场，羽毛球场，乒乓球场等。</t>
  </si>
  <si>
    <t>2019-440811-47-03-085148</t>
  </si>
  <si>
    <t>湛江市麻章区麻章镇长布村长布经济合作社农民公寓</t>
  </si>
  <si>
    <t>新建一幢18层农民公寓，总投资4350万元，面积约14500平方米。一至三层作为商铺餐饮使用，三层以上作为农民住宅，计划2020年1月开始动工，2020年12月竣工。</t>
  </si>
  <si>
    <t>2018-440803-70-03-007718-010</t>
  </si>
  <si>
    <t>远洋森林花园14-33号楼</t>
  </si>
  <si>
    <t>2019-440803-72-03-039484</t>
  </si>
  <si>
    <t>中央自动洗涤物流中心项目</t>
  </si>
  <si>
    <t>项目总占地面积23621平方米，建筑面积35382平方米，拟建立现代化智能仓储物流中心</t>
  </si>
  <si>
    <t>2019-440803-88-01-060311</t>
  </si>
  <si>
    <t>霞山区图书馆、博物馆及街道党群服务中心、镇街和社区综合文化站（中心）项目</t>
  </si>
  <si>
    <t>图书馆、博物馆建设总建筑面积约 7895m2，街道党群服务中心总建筑面积约 7092.22 m2（共 19 个），街道和社区综合文化站（中心）总建筑面积约 2900m2（共 16 个）。</t>
  </si>
  <si>
    <t>2018-440803-70-03-003439-002</t>
  </si>
  <si>
    <t>2018-440803-70-03-003439</t>
  </si>
  <si>
    <t>原汇花园配套绿化、灯光</t>
  </si>
  <si>
    <t>原汇花园</t>
  </si>
  <si>
    <t>项目建设内容为6幢住宅（部分住宅楼裙楼为商铺）和1幢商铺；住宅楼最高46层、137.90米，商铺最高3层、25米。项目总建筑面积为10.30万平方米，基底面积4389.26平方米，总投资61792.39万元。</t>
  </si>
  <si>
    <t>2018-440803-70-03-003440-002</t>
  </si>
  <si>
    <t>2018-440803-70-03-003440</t>
  </si>
  <si>
    <t>原宇花园配套绿化、灯光</t>
  </si>
  <si>
    <t>原宇花园</t>
  </si>
  <si>
    <t>本项目拟建8幢住宅（裙楼为商铺）、1幢门楼以及1幢阳光房；住宅楼最高39层、118.9米。项目总建筑面积为18.03万平方米，占地面积26774.35平方米，总投资108167.11万元。</t>
  </si>
  <si>
    <t>2017-440803-92-01-021543</t>
  </si>
  <si>
    <t>宝满港区边检营房（宝满分站）</t>
  </si>
  <si>
    <t>项目总建筑面积10452.8平方米，其中口岸综合业务楼建筑面积4481.2平方米，监护中队楼建筑面积2619.6平方米，干部公寓楼建筑面积3352平方米，并配套建设运动场、军事训练场、营区道路、照明路灯、绿化等其他附属边检业务、生活设施等。</t>
  </si>
  <si>
    <t>2019-440802-70-03-079786</t>
  </si>
  <si>
    <t>悦璟湾花园</t>
  </si>
  <si>
    <t>项目规划总用地面积71946平方米，总建筑面积262489.73米。主要建设住宅、商业、物业管理用房、地下车库等。</t>
  </si>
  <si>
    <t>2020-440803-70-03-000077-002</t>
  </si>
  <si>
    <t>2020-440803-70-03-000077</t>
  </si>
  <si>
    <t>新尚花园</t>
  </si>
  <si>
    <t>新尚家园</t>
  </si>
  <si>
    <t>建设规模：规划总用地面积38415.30平方米（其中城市道路用地1435.44平方米，规划净用地36979.86平方米），总建筑面积197918.09平方米（最终以工程规划许可证为准）。</t>
  </si>
  <si>
    <t>2019-440803-47-03-001215-006</t>
  </si>
  <si>
    <t>硕基一品花园项目外排水工程</t>
  </si>
  <si>
    <t>2020-440800-70-03-003380</t>
  </si>
  <si>
    <t>康馨嘉园一期B区</t>
  </si>
  <si>
    <t>项目规划用地面积12328.3平方米，主要建设第5、6幢共2栋23-29住宅楼（其中1-3F为配套商业）、托老所、社区配套设施及2层地下车库。总建筑面积55409.47平方米，其中：住宅建筑面积23529.97平方米，地下车库11994平方米。</t>
  </si>
  <si>
    <t>2019-440811-70-03-067132-002</t>
  </si>
  <si>
    <t>2019-440811-70-03-067132</t>
  </si>
  <si>
    <t>悦时代花园二期（地下室证一分为二）</t>
  </si>
  <si>
    <t>悦时代花园二期</t>
  </si>
  <si>
    <t>项目总占地面积80879.11平方米，二期拟建筑面积189857.38平方米，主要由10栋27-32层住宅及商业裙楼组成，每栋标准层面积分别为383.86平方米、401.24平方米、417.46平方米和419.19平方米；建筑地下共二层地下室，为地下车库。</t>
  </si>
  <si>
    <t>2018-440800-70-03-808001</t>
  </si>
  <si>
    <t>“恒福时代商务中心”2号楼商务办公</t>
  </si>
  <si>
    <t>恒福时代商务中心项目由三幢高层商业建筑组成，其中的2号楼商务办公规划用地面积9559.43平方米，总建筑面积为82753.80平方米，地面24层（建筑面积58357.77平方米），地下3层（建筑面积24396.03平方米）。</t>
  </si>
  <si>
    <t>2019-440802-88-01-039551</t>
  </si>
  <si>
    <t>赤坎区公共文化服务中心</t>
  </si>
  <si>
    <t>赤坎区公共文化服务中心拟建综合楼13775平方米，架空层（兼做停车场）1700平方米，地下建筑工程（含地下停车位）3800平方米，绿化1722平方米，道路及广场（含地面停车位）1497.92平方米，及配套工程建设。</t>
  </si>
  <si>
    <t>2020-440804-30-03-006434</t>
  </si>
  <si>
    <t>湛江市中鑫再生资源有限公司年产2.5万吨洗沙场新建项目</t>
  </si>
  <si>
    <t>本项目位于湛江市坡头区龙头镇尖山西村廉坡公路边马士岭谭振章屋，项目占地面积为7666m2，总建筑面积5000m2，租用该场地进行建设，包含一条水洗沙加工生产线，年产2.5万吨水洗沙，沙粒径小于或等于4mm。本项目建设原料堆放区、产品堆放区、洗沙生产线、污水处理区等等。</t>
  </si>
  <si>
    <t>2020-440804-77-01-005355</t>
  </si>
  <si>
    <t>湛江市官渡工业园污水处理厂提标改造工程</t>
  </si>
  <si>
    <t>湛江市官渡工业园污水处理厂提标改造工程建设规模为5000m³/d。</t>
  </si>
  <si>
    <t>2020-440825-54-01-006684</t>
  </si>
  <si>
    <t>湛江市公路管理局徐闻分局下桥养护站养护技术业务楼</t>
  </si>
  <si>
    <t>建设一幢3层养护技术业务楼，占地面积292平方米，建设面积587平方米。</t>
  </si>
  <si>
    <t>2019-440825-50-01-026097</t>
  </si>
  <si>
    <t>解放海南岛渡海作战零散烈士纪念设施搬迁项目</t>
  </si>
  <si>
    <t>建设用地26666.7平方米。建设内容：入口广场、红旗主题景墙、礼仪广场、停车场、游客服务中心、英雄铭碑、缅怀区入口、缅怀步道、休息空间、停车场、公厕、绿化工程、园区道路及配套附属设施工程。</t>
  </si>
  <si>
    <t>2019-440803-70-03-009021</t>
  </si>
  <si>
    <t>瑞华轩</t>
  </si>
  <si>
    <t>项目用地面积5042平方米。小区将建有2幢住宅，总建筑面积27435.83平方米，最高25层，设计面积80平方至117平方不等商品房共163套，将容纳522人入住。</t>
  </si>
  <si>
    <t>2018-440802-70-03-813905</t>
  </si>
  <si>
    <t>能生门邸</t>
  </si>
  <si>
    <t>能生门邸商住楼项目总用地面积：7406.5平方米， 居住用地面积：6726.5平方米，总建筑面积：33632.02平方米，计容建筑面积：23542.75平方米，公租房面积：965.3平方米。</t>
  </si>
  <si>
    <t>2017-440802-70-03-001383-002</t>
  </si>
  <si>
    <t>2017-440802-70-03-001383</t>
  </si>
  <si>
    <t>帝景银湾华田苑机动车出入口</t>
  </si>
  <si>
    <t>帝景银湾居住小区华田苑</t>
  </si>
  <si>
    <t>华田苑由1-5号楼、幼儿园、2层地下室及沿街商铺等配套公建组成，总建筑面积约10.5万㎡。</t>
  </si>
  <si>
    <t>2019-440803-70-03-038878-007</t>
  </si>
  <si>
    <t>红星天铂广场5-7、14-16号楼及地下室</t>
  </si>
  <si>
    <t>2016-440804-54-01-802645</t>
  </si>
  <si>
    <t>省道286线南三岛北涯至南三林场段改建工程</t>
  </si>
  <si>
    <t>项目全长16.06公里，双向四车道一级公路，设计时速80公里/小时，路基宽度24.5米，总投资12亿元</t>
  </si>
  <si>
    <t>2018-440883-70-03-008379-002</t>
  </si>
  <si>
    <t>2018-440883-70-03-008379</t>
  </si>
  <si>
    <t>吴阳嘉华豪庭</t>
  </si>
  <si>
    <t>规划总用地建筑面积为7291.54平方米，总建筑面积49257.64平方米。建筑高度为88.75米(27层），机动车停车位206个。</t>
  </si>
  <si>
    <t>2020-440803-48-01-006332</t>
  </si>
  <si>
    <t>建设路改造工程</t>
  </si>
  <si>
    <t>道路全长1512.685米，双向六车道，道路规划红线宽度为42米。本工程包括路、雨污水工程、绿化工程、交通工程、管线工程、照明工程的改造。</t>
  </si>
  <si>
    <t>2017-440802-70-03-016650-009</t>
  </si>
  <si>
    <t>2017-440802-70-03-016650</t>
  </si>
  <si>
    <t>恒大外滩花园9号楼</t>
  </si>
  <si>
    <t>湛江市恒大外滩花园项目</t>
  </si>
  <si>
    <t>恒大外滩花园项目总建筑面积为594260.79平方米，其中地上为431203.02平方米，地下为163057.77平方米。住宅地块计容建筑面积为203599.25平方米；商业地块计容建筑面积为183295.20平方米。该项目建设高层住宅12栋，高层公寓5栋，幼儿园1栋，综合楼1栋，配电房1栋。</t>
  </si>
  <si>
    <t>2017-440802-70-03-016650-010</t>
  </si>
  <si>
    <t>恒大外滩花园10号楼</t>
  </si>
  <si>
    <t>2019-440883-70-03-059086-002</t>
  </si>
  <si>
    <t>2019-440883-70-03-059086</t>
  </si>
  <si>
    <t>华和南国茗苑（1号楼、5号楼、6号楼、地下室）</t>
  </si>
  <si>
    <t>华和南国茗苑</t>
  </si>
  <si>
    <t>规划建设用地面积21639.28平方米，总建筑面积113579.27平方米，建筑密度28.00&amp;#37;，容积率为3.30，绿地率为30&amp;#37;。主要建设内容：共建6幢29---32层的住宅楼84735.47平方米，商业2714.53平方米，地下室16292.00平方米，其他配套用房面积5526.77平方米。</t>
  </si>
  <si>
    <t>2019-440882-83-01-010188</t>
  </si>
  <si>
    <t>雷州市实验小学教学综合楼建设工程</t>
  </si>
  <si>
    <t>总建筑面积3294.92平方米</t>
  </si>
  <si>
    <t>2017-440883-83-01-810708-002</t>
  </si>
  <si>
    <t>2017-440883-83-01-810708</t>
  </si>
  <si>
    <t>吴川市长岐镇中心卫生院改建项目</t>
  </si>
  <si>
    <t>关于吴川市长岐镇中心卫生院改建项目立项的请示</t>
  </si>
  <si>
    <t>拆除旧宿舍大楼一幢，新建一幢7层占地面积330平方米。</t>
  </si>
  <si>
    <t>2020-440800-70-03-006534-002</t>
  </si>
  <si>
    <t>2020-440800-70-03-006534</t>
  </si>
  <si>
    <t>湛江市麻章四通商贸有限公司“三旧”改造项目</t>
  </si>
  <si>
    <t>恒通华府</t>
  </si>
  <si>
    <t>项目用地面积5564.91平方米，主要建设2栋23层住宅楼、2层地下车库，以及物业管理用房、托老所、垃圾收集房等配套设施。总建筑面积25644.73平方米，其中：住宅建筑面积15457.97平方米，商业建筑面积285.42平方米，地下车库7877.42平方米。</t>
  </si>
  <si>
    <t>2019-440804-83-01-017487-002</t>
  </si>
  <si>
    <t>2019-440804-83-01-017487</t>
  </si>
  <si>
    <t>湛江市坡头区南调中学综合教学楼</t>
  </si>
  <si>
    <t>湛江市坡头区南调中学综合教学楼项目</t>
  </si>
  <si>
    <t>新建1幢6层综合教学楼，基底面积617.87平方米，建筑面积3496.42平方米。综合教学楼首层架空，第2至6层设置教学及教学辅助用房、教学服务用房。建筑结构为钢筋混凝土框架结构。</t>
  </si>
  <si>
    <t>2017-440802-46-03-012315</t>
  </si>
  <si>
    <t>湛江市社会投资带方案出让类</t>
  </si>
  <si>
    <t>赤坎水质净化厂扩容提质（20万吨/日）工程</t>
  </si>
  <si>
    <t>在原规模10万吨/日的基础上再扩容10万吨/日；出水水质执行标准从国家一级B提质到国家一级A标准。总投资为26895.02万元，分A、B段建设，先建设A段15万吨/日，建筑面积约1500平方米，投资14599.66万元；B段5万吨/日，建筑面积约6500平方米，投资12295.36万元。</t>
  </si>
  <si>
    <t>2018-440802-70-03-847842-002</t>
  </si>
  <si>
    <t>2018-440802-70-03-847842</t>
  </si>
  <si>
    <t>卓越维港花园1幢和垃圾收集房</t>
  </si>
  <si>
    <t>卓越维港花园一期项目</t>
  </si>
  <si>
    <t>该项目占地64447.52㎡，地上建筑227607.6㎡（其中公租房面积14074.1㎡），地下两层建筑64198.13㎡，合计总建筑面积291805.73㎡。共建15栋单体：4栋33层住宅楼，1栋32层住宅楼，1栋27层住宅楼，1栋26层住宅楼，1栋6层独立商业，5栋6层公租房，1栋5层公租房，1栋3层幼儿园。是赤坎区三旧改造重点项目。</t>
  </si>
  <si>
    <t>2018-440802-70-03-847842-003</t>
  </si>
  <si>
    <t>卓越维港花园2幢</t>
  </si>
  <si>
    <t>2018-440802-70-03-847842-004</t>
  </si>
  <si>
    <t>卓越维港花园3幢</t>
  </si>
  <si>
    <t>2018-440802-70-03-847842-005</t>
  </si>
  <si>
    <t>卓越维港7幢</t>
  </si>
  <si>
    <t>2018-440802-70-03-847842-006</t>
  </si>
  <si>
    <t>卓越维港花园8幢</t>
  </si>
  <si>
    <t>2019-440882-70-03-024330</t>
  </si>
  <si>
    <t>雷州市金润园小区（1幢）项目</t>
  </si>
  <si>
    <t>商品房；15层；总建筑面积8299.95平方米；电梯房。</t>
  </si>
  <si>
    <t>2019-440811-70-03-009720-002</t>
  </si>
  <si>
    <t>桃源里花园</t>
  </si>
  <si>
    <t>2019-440811-70-03-081649</t>
  </si>
  <si>
    <t>湛江玛珥湖投资发展有限公司湖畔花园项目</t>
  </si>
  <si>
    <t>本项目占地面积64057.05平方米，小区将建有29幢住宅，总建筑面积约123830.34平方米，最高25层，设计面积70平方至260平方不等商品房共691套，将容纳2000人入住。</t>
  </si>
  <si>
    <t>2017-440811-51-03-008116-002</t>
  </si>
  <si>
    <t>2017-440811-51-03-008116</t>
  </si>
  <si>
    <t>湛江食盐配送中心项目开路口</t>
  </si>
  <si>
    <t>湛江食盐配送中心</t>
  </si>
  <si>
    <t>本项目总用地面积12426.18平方米，总建筑面积8000平方米，其中：食堂、职工宿舍、化验室1000平方米，生产车间、仓库4000平方米；综合楼3000平方米。</t>
  </si>
  <si>
    <t>2019-440825-46-01-058780</t>
  </si>
  <si>
    <t>徐闻县城区配水管道新增工程项目</t>
  </si>
  <si>
    <t>项目包括城北水厂至下桥镇段，管径DN300mm-DN600mm，管长8.8km；进港公路迈陈路口至北港码头段，管径DN400-DN500，管长11km；大水桥水厂至城南大道段，管径DN600mm，管长4.5km。</t>
  </si>
  <si>
    <t>2015-440802-51-03-009125-003</t>
  </si>
  <si>
    <t>食品加工中心项目方案调整</t>
  </si>
  <si>
    <t>2018-440800-70-03-005809</t>
  </si>
  <si>
    <t>恒福时代商务中心2期之一</t>
  </si>
  <si>
    <t>规划用地面积5177.20平方米，总建筑面积58490.8平方米，主要建设1栋29层酒店式公寓楼（公寓面积33498.04平方米、商业面积7863.06平方米、物业管理用房140.6平方米、垃圾收集房32.97平方米、避难面积2120.57平方米，负三层地下室面积14835.56平方米）。</t>
  </si>
  <si>
    <t>2019-440811-48-01-083179</t>
  </si>
  <si>
    <t>县道X812线麻章南通路至霞山南岑路改线工程(朝南路)</t>
  </si>
  <si>
    <t>项目北起南通路,分别与西城快线、X670、湖光快线，规划的南岑路（原X669线）交叉，终点位于南岑路。道路全长7389米,其中朝南路长度3442米，一级公路标准设计，路基宽42米，双向八车道，设计车速60公里/小时。工程内容包括道路工程、桥梁工程、交通工程、照明工程、绿化工程等。</t>
  </si>
  <si>
    <t>2020-440825-77-01-005146</t>
  </si>
  <si>
    <t>徐闻县污水处理厂二期工程</t>
  </si>
  <si>
    <t>A/A/O工艺；2万吨/天</t>
  </si>
  <si>
    <t>2019-440800-70-03-008034-003</t>
  </si>
  <si>
    <t>天盈花园（开设地下车库出入口）</t>
  </si>
  <si>
    <t>2019-440800-70-03-016329</t>
  </si>
  <si>
    <t>千和园</t>
  </si>
  <si>
    <t>项目规划总用地面积17580.45平方米，主要建设5栋24-30层住宅楼、二层地下车库，以及物业管理用房、文化活动站、居委会等配套设施，总建筑面积约86810平方米。</t>
  </si>
  <si>
    <t>2020-440802-47-01-004537</t>
  </si>
  <si>
    <t>湛江市公安局赤坎分局北桥派出所重建工程项目</t>
  </si>
  <si>
    <t>湛江市公安局赤坎分局北桥派出所重建工程项目拟建面积为1700平方米，主要用于湛江市公安局赤坎分局北桥派出所办公场所建设。</t>
  </si>
  <si>
    <t>2019-440802-47-03-021124-002</t>
  </si>
  <si>
    <t>2019-440802-47-03-021124</t>
  </si>
  <si>
    <t>第十三期学生公寓</t>
  </si>
  <si>
    <t>岭南师范学院第十三期学生公寓</t>
  </si>
  <si>
    <t>岭南师范学院第十三期学生公寓为2栋12层建筑，本项目用地面积23205.79平方米，基底占地面积4071.78平方米，总建筑面积约48000平方米。</t>
  </si>
  <si>
    <t>2019-440825-88-01-059411</t>
  </si>
  <si>
    <t>徐闻县图书馆、文化馆建设项目</t>
  </si>
  <si>
    <t>图书馆、文化馆规划用地面积31027㎡（约46.54亩），总建筑面积23029.92㎡，估算总投资16069.2万元。</t>
  </si>
  <si>
    <t>2019-440803-70-03-077718-004</t>
  </si>
  <si>
    <t>原嘉花园地下室（-2F）</t>
  </si>
  <si>
    <t>2020-440802-50-01-004287</t>
  </si>
  <si>
    <t>赤坎区人武部民兵宿舍训练场 改造</t>
  </si>
  <si>
    <t>拆除混凝土构件299.2m3，拆除侧石192m，挖土方499.2m3；铺沥青混凝土1960m2，铺花岗岩侧石40m，铺人行道透水砖97.2m2；拆除外墙、天棚、批荡4507.84m2，拆除屋面防水263.44m2，墙面批荡刮腻子粉4717.52m2，外墙贴墙面砖246.58m2，屋面防水263.44m2；铺设PVC地胶993.13m2，安装热水器26台。</t>
  </si>
  <si>
    <t>2016-440803-70-03-006173-002</t>
  </si>
  <si>
    <t>霞山法式风情街回迁安置房方案调整</t>
  </si>
  <si>
    <t>2020-440800-70-03-011203</t>
  </si>
  <si>
    <t>蓝海印象园</t>
  </si>
  <si>
    <t>规划占地面积12227.05平方米，主要建设3栋地上21-26层住宅楼（1层为商铺）、1栋4层托儿所、地下室2层，以及物业、托老所等配套设施。总建筑面积61421.37平方米，其中住宅37602.93平方米，商业502.68平方米，托儿所1878平方米，地下室19472.76平方米。 &amp;nbsp;&amp;#10;</t>
  </si>
  <si>
    <t>2019-440804-70-03-049361-003</t>
  </si>
  <si>
    <t>2019-440804-70-03-049361</t>
  </si>
  <si>
    <t>华发新城市南花园1、2、6、7、8幢及幼儿园</t>
  </si>
  <si>
    <t>华发新城市南（北）花园</t>
  </si>
  <si>
    <t>项目建设用地面积约625500平方米,总投资额约为150亿元，拟建63幢带裙楼的商品房，建筑面积约1803453平方米，按功能划分具体面积如下：住宅面积约889911平方米，商业及骑楼面积约338945平方米，公共服务配套面积为122818平方米，地下室面积为468379平方米。</t>
  </si>
  <si>
    <t>2019-440804-70-03-049361-004</t>
  </si>
  <si>
    <t>华发新城市南花园3、4、5、9、10幢</t>
  </si>
  <si>
    <t>2020-440803-92-01-010772</t>
  </si>
  <si>
    <t>湛江市救助管理站创建二级救助站改扩建工程项目</t>
  </si>
  <si>
    <t>按国家二类救助管理机构标准进行改扩建，增加建筑面积约2600平方米，增加95个床位，功能重新分区。规划用地面积6670.05平方米，建筑总面积约3225.02平方米。受助人员用房约1675.86平方米，食堂约322.06平方米，管理用房约1185.52平方米，门卫室约41.58平方米。</t>
  </si>
  <si>
    <t>2019-440811-47-03-038822</t>
  </si>
  <si>
    <t>广东海洋大学湖光校区文科教学实验综合楼</t>
  </si>
  <si>
    <t>本项目占地面积约26600 m2，建筑面积38068m²，包括5幢8层高（其中5#楼局部为1层）的建筑楼群，包括土建工程、装修装饰工程、电气工程、消防工程、给排水工程及其配套附属工程。</t>
  </si>
  <si>
    <t>2016-440811-82-03-000769</t>
  </si>
  <si>
    <t>广东海洋大学寸金学院新校区</t>
  </si>
  <si>
    <t>建筑用地约1600亩，拟建筑工程包括教学楼、学生宿舍、饭堂、图书馆、体育场馆、综合楼等，共约六十万平方米。</t>
  </si>
  <si>
    <t>2018-440803-70-03-001215-002</t>
  </si>
  <si>
    <t>2018-440803-70-03-001215</t>
  </si>
  <si>
    <t>天禧花园方案调整</t>
  </si>
  <si>
    <t>天禧花园</t>
  </si>
  <si>
    <t>权属规划用地面积：19508.23㎡；总建筑面积114736.94㎡，其中地上建设有五栋塔楼，层数为24—28层，住宅面积为：64676.25㎡，商业面积为：2192.87㎡，公租房（办公用房）面积为：6735.91㎡；地下室2层，面积为：28257.39㎡.</t>
  </si>
  <si>
    <t>2016-440883-91-01-801535-002</t>
  </si>
  <si>
    <t>2016-440883-91-01-801535</t>
  </si>
  <si>
    <t>吴川市海港大道白改黑工程</t>
  </si>
  <si>
    <t>吴川市旅游基础设施项目工程</t>
  </si>
  <si>
    <t>桥梁建设5座，特色公园建设1个，道路改造10条，总投资3.367亿元</t>
  </si>
  <si>
    <t>2015-440800-70-03-004032-002</t>
  </si>
  <si>
    <t>2015-440800-70-03-004032</t>
  </si>
  <si>
    <t>御景珺庭C区</t>
  </si>
  <si>
    <t>御景珺庭（C区）</t>
  </si>
  <si>
    <t>1栋裙楼为商场（8层），塔楼为3栋公寓（1#公寓40层，2#公寓48层，3#公寓48层）组成，总建筑面积为116388.44㎡；其中商业建筑面积为46041.25㎡，公寓建筑面积为45062.62㎡（包括骑楼奖励面积），地下室（3层）面积为24698.40㎡，其他用房面积为586.17㎡。</t>
  </si>
  <si>
    <t>2018-440802-50-03-000944</t>
  </si>
  <si>
    <t>赤坎三民路外立面改造工程</t>
  </si>
  <si>
    <t>对和平路（幸福路—大众路段）长190米、民权路全段长220米、民族路全段长260米、大同路全段长180米，总长度850米沿街两边建筑的窗户、阳台、屋顶及外立面等进行修缮改造，外立面面积26741㎡；房屋内部结构安全加固面积12290.90㎡；恢复骑楼面积1560㎡；外墙灯光亮化，铸铜雕塑小品，旅游厕所等。</t>
  </si>
  <si>
    <t>2019-440825-52-01-004424</t>
  </si>
  <si>
    <t>徐闻县西连镇田西村委会商铺铺面建设工程</t>
  </si>
  <si>
    <t>项目总占地面积116平方米，建筑面积460平方米</t>
  </si>
  <si>
    <t>2017-440802-52-03-001949-002</t>
  </si>
  <si>
    <t>2017-440802-52-03-001949</t>
  </si>
  <si>
    <t>湛江市楼下农工商雄发贸易中心综合楼</t>
  </si>
  <si>
    <t>雄发贸易中心综合楼</t>
  </si>
  <si>
    <t>新建一栋商业综合楼，占地面积2035.4平方米，建筑面积约8000平方米。其中商业用地面积1807.2平方米，道路防护绿地面积228.2平方米。一至四层为商铺，主要进行销售五金交电、农副产品（除烟叶、蚕茧、粮食、棉花）及肥料零售；五至十三层为非商用住宅。</t>
  </si>
  <si>
    <t>2019-440825-83-01-084975-002</t>
  </si>
  <si>
    <t>2019-440825-83-01-084975</t>
  </si>
  <si>
    <t>徐闻县前山镇前山村委会幼儿园教学楼项目</t>
  </si>
  <si>
    <t>前山镇前山村委会幼儿园工程项目</t>
  </si>
  <si>
    <t>占地面积950平方米，建设教学楼1幢3层，建筑面积1350平方米。</t>
  </si>
  <si>
    <t>2020-440803-70-03-012637-002</t>
  </si>
  <si>
    <t>2020-440803-70-03-012637</t>
  </si>
  <si>
    <t>城市雅苑</t>
  </si>
  <si>
    <t>金豪郦景轩</t>
  </si>
  <si>
    <t>项目总用地面积为3534平方米，总建筑面积为10101.50平方米，计算容积率建筑面积为6564.44平方米，容积率为2.2，密度为25&amp;#37;，绿地率为35&amp;#37;，并配有69辆的机动车停车位。</t>
  </si>
  <si>
    <t>2019-440802-48-01-043573</t>
  </si>
  <si>
    <t>金田路新建工程</t>
  </si>
  <si>
    <t>金田路新建工程位于湛江市赤坎区北桥控制区内，全长约0.73km本项目西起沿河东路，东至北桥路，总体呈东西走向，按城市次干道设计，设计速度为40km/h。沿河东路至规划1段道路规划红线宽度36米，规划1段道路至北桥路段道路红线宽度为30米。</t>
  </si>
  <si>
    <t>2018-440800-70-03-815791-002</t>
  </si>
  <si>
    <t>2018-440800-70-03-815791</t>
  </si>
  <si>
    <t>盛和园45-48、55号楼</t>
  </si>
  <si>
    <t>盛和园45-67、71号楼</t>
  </si>
  <si>
    <t>用地面积87121.25平方米，建筑面积409400平方米，主要建设45-67、71号楼及地下室，其中：22栋（26至31层）住宅楼249000平方米，1栋（2层）商业楼15680平方米，1栋（3层）18班幼儿园4700平方米，2层地下室128042平方米，其它建筑面积11978平方米。</t>
  </si>
  <si>
    <t>2019-440825-52-03-022698</t>
  </si>
  <si>
    <t>新供销商贸城</t>
  </si>
  <si>
    <t>项目占地面积3800平方米，总建筑面积15773平方米，拟建设一幢集农资、日用消费品、日杂百货、五金、电器等为一体的商业大楼，其中第一期完成建筑面积6900平方米，第二期完成建筑面积8873平方米。</t>
  </si>
  <si>
    <t>2020-440882-83-01-002662</t>
  </si>
  <si>
    <t>雷州市附城镇南亩上小学幼儿园建设工程</t>
  </si>
  <si>
    <t>拟在南亩上小学用地范围内建设南亩村幼儿园，工程主要建设一座三层教育楼，占地面积84平方米，总建筑面积为276.9平方米，主体建筑层高10.95米。</t>
  </si>
  <si>
    <t>2020-440800-46-03-013212-002</t>
  </si>
  <si>
    <t>2020-440800-46-03-013212</t>
  </si>
  <si>
    <t>明理路</t>
  </si>
  <si>
    <t>湛江市开发区明理路DN300供水管道工程</t>
  </si>
  <si>
    <t>工程位于明理路（城市假日B区至城市绿苑）北侧，距人行道侧石边3.5米处安装DN300球墨供水管道356米，供水周边居民正常用水。</t>
  </si>
  <si>
    <t>2017-440802-70-03-007796-002</t>
  </si>
  <si>
    <t>2017-440802-70-03-007796</t>
  </si>
  <si>
    <t>碧瑞花园一期9-12号楼（夜景照明设计方案）</t>
  </si>
  <si>
    <t>碧瑞花园9-12号楼和9-11号楼地下室</t>
  </si>
  <si>
    <t>碧瑞花园9-12号楼和9-11号楼地下室,预计总投资15000万元，总占地面积18268.15平方米，总建筑面积66954.41平方米，其中:9号楼15453.04平方米; 10号楼15697.22平方米; 11号楼22267.22平方米;12号楼（为幼儿园）3600.14平方米; 地下室9936.79平方米。</t>
  </si>
  <si>
    <t>2016-440883-91-01-801535-003</t>
  </si>
  <si>
    <t>吴川市旅游基础设施工程项目（ECP）工程总承包-东风路</t>
  </si>
  <si>
    <t>2016-440883-91-01-801535-004</t>
  </si>
  <si>
    <t>吴川市旅游基础设施工程项目（EPC）工程总承包-建兴路改造工程</t>
  </si>
  <si>
    <t>2019-440804-70-03-049361-005</t>
  </si>
  <si>
    <t>华发新城市南花园幼儿园</t>
  </si>
  <si>
    <t>2017-440803-83-01-810662</t>
  </si>
  <si>
    <t>湛江市第二中医医院住院综合大楼和门诊大楼建设项目</t>
  </si>
  <si>
    <t>项目规划用地面积15863.71平方米；总建筑面积62060.9平方米，其中住院综合大楼建筑面积28206.6平方米，门诊大楼建筑面积33854.3平方米。</t>
  </si>
  <si>
    <t>2020-440803-44-03-012866-002</t>
  </si>
  <si>
    <t>2020-440803-44-03-012866</t>
  </si>
  <si>
    <t>原汇花园原宇花园业扩配套项目</t>
  </si>
  <si>
    <t>湛江原汇花园原宇花园也扩项目工程</t>
  </si>
  <si>
    <t>新建顶管70米，电缆井2座。</t>
  </si>
  <si>
    <t>2019-440802-84-01-059884</t>
  </si>
  <si>
    <t>湛江市赤坎区南桥街道社区卫生服务中心建设项目</t>
  </si>
  <si>
    <t>场地购买及后期升级装修。按社区卫生服务中心建设标准：B超心电图室、中西药房、急救室、换药室（处置室）输液室、家庭医生服务区、全科诊室等。</t>
  </si>
  <si>
    <t>2020-440803-44-03-012859-002</t>
  </si>
  <si>
    <t>2020-440803-44-03-012859</t>
  </si>
  <si>
    <t>110KV避风塘站新建10KV医院线工程</t>
  </si>
  <si>
    <t>110kV避风塘站新建10kV医院线工程</t>
  </si>
  <si>
    <t>新建环网柜1台，6回顶管115米，电缆管沟3米，电缆井2座</t>
  </si>
  <si>
    <t>2020-440800-44-03-012849-002</t>
  </si>
  <si>
    <t>2020-440800-44-03-012849</t>
  </si>
  <si>
    <t>城市海悦花园一期10KV新装工程（观桥变电站至新建公用环网柜段管道部分）</t>
  </si>
  <si>
    <t>城市海悦花园一期10kV新装工程（观桥变电站至新建公用环网柜段管道部分）</t>
  </si>
  <si>
    <t>新建顶管155米，电缆井3个，电缆沟35米</t>
  </si>
  <si>
    <t>2018-440802-70-03-847842-007</t>
  </si>
  <si>
    <t>卓越维港花园一期项目（市政道路）</t>
  </si>
  <si>
    <t>2016-440825-47-03-005655</t>
  </si>
  <si>
    <t>阳光海岸 鼎龙•天海湾一期</t>
  </si>
  <si>
    <t>阳光海岸鼎龙天海湾一期项目占地面积83168.20平方米，总建筑面积150825平方米，（住宅建筑面积116614平方米，商业面积7074平方米，配套建筑面积1066平方米）绿化面积29200平方米；地下室24100平方米。</t>
  </si>
  <si>
    <t>2019-440825-70-03-013277</t>
  </si>
  <si>
    <t>鼎龙•大汉三墩住宅区（一期）</t>
  </si>
  <si>
    <t>鼎龙•大汉三墩（一期）项目占地面积126654.40平方米，总建筑面积467692.94平方米，（其中住宅374865.14平方米，商业3408.06平方米，配套面积1690平方米）绿化面积44329平方米，地下室68000平方米，停车位2419个，（按停车位的5&amp;#37;在小区地面规划设置新能源充电桩120个）。</t>
  </si>
  <si>
    <t>2019-440825-52-03-030532</t>
  </si>
  <si>
    <t>徐闻县西连镇新供销商贸城</t>
  </si>
  <si>
    <t>建筑总面积7800平方米，占地面积684平方米，拟建设一个集农资、农副产品、农机、电器、日用消费品、电子商务为一体的商业中心。</t>
  </si>
  <si>
    <t>2017-440804-70-03-016004-002</t>
  </si>
  <si>
    <t>2017-440804-70-03-016004</t>
  </si>
  <si>
    <t>港城壹号广场8号、9号住宅楼和10号、11号、12号商住楼、幼儿园及地下室</t>
  </si>
  <si>
    <t>港城壹号广场</t>
  </si>
  <si>
    <t>港城壹号广场项目总建筑面积546372.30平方米，用地面积100912.16平方米，其中商业设施建设77985.5平方米，商业居住混合建设117222.1平方米，二类居住建设156160平方米，防护绿化99366.3按规划指标建设！</t>
  </si>
  <si>
    <t>2019-440825-70-03-012961</t>
  </si>
  <si>
    <t>新濠国际</t>
  </si>
  <si>
    <t>本项目建设用地面积为：20185.76平方米，总建筑面积&amp;nbsp;&amp;#10;134479.66平方米，地下建筑面积33555.04平方米，计划建设小车停车位560个，按照5％计算，计划规划建设新能源小车充电桩28个</t>
  </si>
  <si>
    <t>2019-440825-70-03-015097</t>
  </si>
  <si>
    <t>海口城投·南岸春语项目一期</t>
  </si>
  <si>
    <t>海口城投·南岸春语项目分两期建设，总用地面积45752.30㎡，总建筑面积177241.88㎡。一期项目用地面积约23440.24㎡，总建筑面积约79621.35㎡；建设内容主要包括住宅及配套工程（包括公建、道路、绿化、给排水、电气等）。机动车停车位391个，按机动车位的5&amp;#37;在地面规划新能源充电桩20个。</t>
  </si>
  <si>
    <t>2018-440804-48-03-816609-002</t>
  </si>
  <si>
    <t>2018-440804-48-03-816609</t>
  </si>
  <si>
    <t>海东广场市政配套道路建设工程海心路（旦黎南路至东旺大道段）</t>
  </si>
  <si>
    <t>海心路（旦黎南路至东旺大道段）</t>
  </si>
  <si>
    <t>海东广场配套市政道路建设工程海心路（旦黎南路至东旺大道段）位于坡头区，西起旦黎南路，东至东旺大道，长约283米。道路红线宽度24米。主要建设内容包括道路工程，交通工程，绿化工程。</t>
  </si>
  <si>
    <t>2019-440802-48-01-011268-002</t>
  </si>
  <si>
    <t>2019-440802-48-01-011268</t>
  </si>
  <si>
    <t>调顺东二路新建工程方案审查</t>
  </si>
  <si>
    <t>调顺东二路新建工程</t>
  </si>
  <si>
    <t>调顺东二路新建工程北起隧北路，南接调顺西路，全长约2984米。工程主要包括：道路工程、排水工程、交通工程、照明工程、绿化工程等</t>
  </si>
  <si>
    <t>2018-440802-70-03-814331-002</t>
  </si>
  <si>
    <t>2018-440802-70-03-814331</t>
  </si>
  <si>
    <t>滨海尚居项目地下室建筑方案调整</t>
  </si>
  <si>
    <t>奥园滨海尚居</t>
  </si>
  <si>
    <t>规划占地面积40423.3㎡，总建筑面积约155000㎡，主要建设住宅楼和底商，商业建筑面积约3140㎡，地下2层建筑面积约40000㎡</t>
  </si>
  <si>
    <t>2020-440803-88-01-014675</t>
  </si>
  <si>
    <t>湛江市工人文化宫重建项目</t>
  </si>
  <si>
    <t>本项目建筑占地面积2350.65平方米，总建筑面积8091.45平方米；共重建四层。其中一层为停车场，建筑面积2350.65平方米；二层为乒乓球馆、健身房，建筑面积2350.65平方米；三层为体育活动中心、羽毛球馆，建筑面积2350.65平方米；四层为职工文化活动中心、办公室，建筑面积1039.50平方米。</t>
  </si>
  <si>
    <t>2017-440804-70-03-016004-004</t>
  </si>
  <si>
    <t>港城壹号广场8号、9号住宅楼、10号、11号、12号商住楼、幼儿园及地下室</t>
  </si>
  <si>
    <t>2020-440800-70-03-011365</t>
  </si>
  <si>
    <t>志基广场</t>
  </si>
  <si>
    <t>用地面积47799.95平方米，建设3幢38层住宅楼（裙楼为商业）、1幢46层商业大楼（含酒店）、1幢32层写字楼和公寓、3层地下室（其中1层商业）及配套设施。总建筑面积241449.83平方米，其中住宅74233.2平方米，商业99516.63平方米，地下车库62000平方米。</t>
  </si>
  <si>
    <t>2019-440802-48-01-043573-002</t>
  </si>
  <si>
    <t>金田路</t>
  </si>
  <si>
    <t>2019-440802-48-01-017505-002</t>
  </si>
  <si>
    <t>2019-440802-48-01-017505</t>
  </si>
  <si>
    <t>东菊北路</t>
  </si>
  <si>
    <t>东菊北路新建工程</t>
  </si>
  <si>
    <t>东菊北路新建工程已列入2019年度湛江市区市政建设计划。该项目位于赤坎区，北起康宁路，南至北站路，长约1582米。道路红线宽度40米。内容包括道路、排水、照明、交通、绿化等工程。</t>
  </si>
  <si>
    <t>2018-440804-87-01-846549-002</t>
  </si>
  <si>
    <t>2018-440804-87-01-846549</t>
  </si>
  <si>
    <t>湛江市坡头区文化活动中心（文化馆、图书馆、博物馆“三馆合一”）</t>
  </si>
  <si>
    <t>湛江市坡头区文化活动中心 （文化馆、图书馆、博物馆“三馆合一”）</t>
  </si>
  <si>
    <t>建设用地面积13825.4平方米，新建总建筑面积约31100平方米（其中：地下室10000平方米），地上五层，地下一层框架结构；本项目建设内容包括：文化馆、图书馆、博物馆、青少年妇女儿童活动中心以及门卫、垃圾房、地下消防水池、及活动中心红线范围内室外配套设施等。</t>
  </si>
  <si>
    <t>2019-440804-70-03-067885</t>
  </si>
  <si>
    <t>幸福港湾花园</t>
  </si>
  <si>
    <t>建设住宅11栋，公寓2栋，幼儿园1栋。商业用地容积率≦3.8，绿地率≧35&amp;#37;；住宅用地容积率：1﹤容积率≦3.5，绿地率≧35&amp;#37;，建设物限高≦100米（住宅面积：143429.10平方米，商业面积：60434.03平方米，公建配套面积：4737.00平方米，架空层面积：2839.95平方米，地下室面积：91250.04平方米）。</t>
  </si>
  <si>
    <t>2019-440803-70-03-038878-009</t>
  </si>
  <si>
    <t>红星天铂广场二期地下室</t>
  </si>
  <si>
    <t>2017-440811-44-02-805168-003</t>
  </si>
  <si>
    <t>2017-440811-44-02-805168</t>
  </si>
  <si>
    <t>110千伏商贸城输变电工程（线路部分）</t>
  </si>
  <si>
    <t>湛江110千伏商贸城输变电工程</t>
  </si>
  <si>
    <t>本项目新建2台63MVA变压器，新建2回110kV架空线路，解口110kV麻宝线接入商贸城站，形成商贸城至麻章、宝满各1回线路，新建300mm²截面架空线路长2×4.7km，新建800mm²截面电缆线路长2×0.66km。新建30回10kV出线。配套建设通信及二次系统工程。改造110kV麻宝线线路长约14.9km。</t>
  </si>
  <si>
    <t>2018-440811-44-02-800577-002</t>
  </si>
  <si>
    <t>2018-440811-44-02-800577</t>
  </si>
  <si>
    <t>湛江220千伏湛江电厂至霞山站双回线路解口入港城站工程、220KV椹霞线#36-#64等线路杆塔更换工程</t>
  </si>
  <si>
    <t>湛江220千伏湛江电厂至霞山站双回线路解口入港城站工程</t>
  </si>
  <si>
    <t>500千伏港城站扩建4个220千伏出线间隔。解口220千伏湛江电厂至霞山双回线路接入港城站，形成港城站至湛江电厂、港城站至霞山站各2回220千伏线路：新建220千伏同塔双回线路长约2×25.9千米,导线截面采用2×630平方毫米。      &amp;nbsp;&amp;#10;</t>
  </si>
  <si>
    <t>2017-440800-48-01-813279-002</t>
  </si>
  <si>
    <t>2017-440800-48-01-813279</t>
  </si>
  <si>
    <t>省道S374线霞山百蓬至麻章田寮村段改建工程（湛江大道）PPP项目供水管线迁改工程</t>
  </si>
  <si>
    <t>省道S374线霞山百蓬至麻章田寮村段改建工程（湛江大道）</t>
  </si>
  <si>
    <t>本项目起点位于湛江市宝满村，与省道373线相连接，往北方向延伸，沿线与新湖大道、湖光快线、西城快线、国道G325线、雷州青年运河、粤海铁路、疏港公路相交，路线终点与遂溪源水大道衔接。设计速度为80km/h，路基宽度70至75米，沥青混凝土路面。项目建设费用总投约为596600.203元。</t>
  </si>
  <si>
    <t>2019-440803-70-03-038878-008</t>
  </si>
  <si>
    <t>红星天铂广场5-7，14-16号楼</t>
  </si>
  <si>
    <t>2019-440803-70-03-028779-002</t>
  </si>
  <si>
    <t>2019-440803-70-03-028779</t>
  </si>
  <si>
    <t>银地上悦广场一期</t>
  </si>
  <si>
    <t>银地上悦广场</t>
  </si>
  <si>
    <t>该项目占地面积12340.94平方米，计划总投资20500万元，建设总面积56320平方米，项目将建有1幢住宅楼，层高30层；4幢商业楼，层高3层；其中住宅建筑面积约27000平方米，地上商业建筑面积约10060平方米。</t>
  </si>
  <si>
    <t>2020-440803-47-03-005408-002</t>
  </si>
  <si>
    <t>2020-440803-47-03-005408</t>
  </si>
  <si>
    <t>银地上悦广场二期</t>
  </si>
  <si>
    <t>银地上悦广场（二期）</t>
  </si>
  <si>
    <t>该项目占地面积29339.62平方米，计划总投资64200万元，建筑总面积146983平方米。项目将建有1幢商业楼（层高为3层）和4幢住宅楼（层高为31层）；其中住宅建筑面积约65468平方米，商业建筑面积约42550平方米（含负一层商业面积约16910平方米），地下室和架空层建筑面积约38965平方米。</t>
  </si>
  <si>
    <t>2018-440803-70-03-003439-003</t>
  </si>
  <si>
    <t>原汇花园（工规证拆证）</t>
  </si>
  <si>
    <t>2018-440800-70-03-001994</t>
  </si>
  <si>
    <t>嘉富大厦</t>
  </si>
  <si>
    <t>项目占地面积3490.30平方米，主要建设两栋15层商住楼；总建筑面积17208.04平方米（其中计容面积10861.59平方米：住宅面积8559.62平方米,商业面积2173.18平方米，其他面积128.79平方米；不计容面积6346.45平方米：负二层地下室面积4958.84平方米，其他面积1387.61平方米）</t>
  </si>
  <si>
    <t>2019-440883-78-01-027543-002</t>
  </si>
  <si>
    <t>吴川市浅水镇污水处理设施配套管网工程 </t>
  </si>
  <si>
    <t xml:space="preserve"> </t>
  </si>
  <si>
    <t>2019-440883-78-01-027543</t>
  </si>
  <si>
    <t>吴川市浅水镇污水处理设施配套管网工程</t>
  </si>
  <si>
    <t>该工程项目主要建设内容为:砖砌污水沟400（宽）*600（深）：145米；砖砌排水沟1000（宽）*1500（深）：200米；非开挖牵引HDPE实壁管-DN400：184米；安装HDPE双壁波纹管DN400：618米；安装HDPE双壁波纹管DN300：263米；安装HDPE双壁波纹管DN200：175米。</t>
  </si>
  <si>
    <t>2018-440800-70-03-001994-002</t>
  </si>
  <si>
    <t>嘉富大厦（方案调整）</t>
  </si>
  <si>
    <t>2018-440882-44-02-050192-002</t>
  </si>
  <si>
    <t>2018-440882-44-02-050192</t>
  </si>
  <si>
    <t>雷州市生活垃圾焚烧发电厂</t>
  </si>
  <si>
    <t>雷州市生活垃圾焚烧发电厂项目</t>
  </si>
  <si>
    <t>规划建设日处理生活垃圾1500吨焚烧发电厂，分两期建设，土建一次建成。本期实施规模为1000吨/日，建设内容包括2台500t/d的机械式炉排焚烧炉和2台12MW汽轮发电机组及配套设施，主要建筑有：主厂房建筑、辅助生产建筑等。厂内就垃圾焚烧处理配置其他配套处理设施，主要为污水、渗滤液处理站200吨/日和飞灰固化站50吨/日等。总用地面积63312.2平方米，总建筑面积39636平方米。</t>
  </si>
  <si>
    <t>2018-440881-82-01-835917</t>
  </si>
  <si>
    <t>廉江市吉水镇鹤岭小学新建教学楼（加层）</t>
  </si>
  <si>
    <t>加建三层共974.53平方米的教学楼，框架机构，建筑面积974.53平方米。</t>
  </si>
  <si>
    <t>2020-440803-83-03-017866</t>
  </si>
  <si>
    <t>湛江市霞山区育才实验学校</t>
  </si>
  <si>
    <t>该项目占地面积31907.87平方米，建筑总面积30844.12平方米，主要建有2幢6层的教学楼，建筑面积13686.72平方米，1幢12层的综合楼，建筑面积7980.72平方米，3幢6层的宿舍楼，建筑面积4368.48平方米，1幢1层室内篮球场648平方米，地下室4160.2平方米的食堂。计划总投资9300万元。</t>
  </si>
  <si>
    <t>2016-440802-70-03-008765-002</t>
  </si>
  <si>
    <t>2016-440802-70-03-008765</t>
  </si>
  <si>
    <t>华盛城市花园12号楼（2F）及门楼</t>
  </si>
  <si>
    <t>华盛城市花园</t>
  </si>
  <si>
    <t>本项目是赤坎区的重点三旧改造项目，项目总用地面积约70884.64平方米，拟建8栋住宅楼以及配套商铺、幼儿园，楼高29-39层，总建筑面积约297549.08平方米,分两期开发建设。</t>
  </si>
  <si>
    <t>2018-440803-70-03-834420-002</t>
  </si>
  <si>
    <t>2018-440882-46-03-847875</t>
  </si>
  <si>
    <t>雷州市污水处理厂一期提标改造工程</t>
  </si>
  <si>
    <t>该工程设计规模2万m3/d,主要对雷州市污水处理厂出水排放标准由一级B提升至一级A。在原工程基础上新增中间提升泵站、反硝化深床滤池、加药间和变电所。建筑面积714.1平方米，占地面积49546平方米。提标工程在厂区现状围墙内建设，工艺采取“微曝氧化沟-MBBR+反硝化深床滤池”。</t>
  </si>
  <si>
    <t>2019-440883-48-01-014030</t>
  </si>
  <si>
    <t>鉴江中下游（吴川段）综合治理工程</t>
  </si>
  <si>
    <t>治理河道总长31公里，加固堤围总长36.08公里（其中：加固鉴江左岸长岐堤11.592公里，加固鉴江右岸振文堤24.488 公里）；设计防洪标准为50年一遇，堤防工程级别为3级。</t>
  </si>
  <si>
    <t>2016-440802-70-03-001145-002</t>
  </si>
  <si>
    <t>年丰豪庭东门（方案调整）</t>
  </si>
  <si>
    <t>2015-440800-70-03-001089-002</t>
  </si>
  <si>
    <t>2015-440800-70-03-001089</t>
  </si>
  <si>
    <t>凤和广场二期</t>
  </si>
  <si>
    <t>凤和广场</t>
  </si>
  <si>
    <t>总建筑面积：73000平方米。</t>
  </si>
  <si>
    <t>2015-440800-70-03-009978</t>
  </si>
  <si>
    <t>港口东街</t>
  </si>
  <si>
    <t>该项目路线总长约266米，规划道路红线宽度22米，设计车速为30公里/小时，起点接海博路，为城市支路。</t>
  </si>
  <si>
    <t>2019-440825-70-03-001895</t>
  </si>
  <si>
    <t>新丽居B</t>
  </si>
  <si>
    <t>建设商住楼一幢，建筑总面积9980平方米，其中商铺面积330平方米，住宅面积8418平方米，架空层1232平方米（包括地下室706平方米）。小车停车位28个，按停车的5&amp;#37;在小区地面规划设置新能源小汽车充电桩1个。</t>
  </si>
  <si>
    <t>2018-440825-70-03-820129</t>
  </si>
  <si>
    <t>自然居</t>
  </si>
  <si>
    <t>项目占地面积1700平方米，建筑面积9980平方米，地下室建筑面积1500平方米，按小车位总数的5&amp;#37;建设新能源小车充电桩。</t>
  </si>
  <si>
    <t>2019-440825-70-03-001886</t>
  </si>
  <si>
    <t>新丽居A</t>
  </si>
  <si>
    <t>2018-440825-70-03-814865</t>
  </si>
  <si>
    <t>金福康</t>
  </si>
  <si>
    <t>建设商住楼一幢，建筑总面积8480平方米，其中：配套商铺面积245.79平方米，住宅面积6897.9平方米，架空层面积1336.31平方米。小车停车位15个，按停车的5&amp;#37;在小区地面规划设置新能源小汽车充电桩1个。</t>
  </si>
  <si>
    <t>2020-440811-64-03-019094-002</t>
  </si>
  <si>
    <t>2020-440811-64-03-019094</t>
  </si>
  <si>
    <t>麻章区瑞云北路（麻章金康中路至粤西国际车城共建管道工程）</t>
  </si>
  <si>
    <t>麻章区瑞云北路(麻章金康中路至粤西国际车城共建管道工程）</t>
  </si>
  <si>
    <t>原有管线损坏，对原有线路改造，需新建通信管道1900米</t>
  </si>
  <si>
    <t>2018-440802-70-03-814331-003</t>
  </si>
  <si>
    <t>滨海尚居项目夜景照明工程</t>
  </si>
  <si>
    <t>2018-440800-70-03-808092-002</t>
  </si>
  <si>
    <t>2018-440800-70-03-808092</t>
  </si>
  <si>
    <t>湛江招商国际邮轮城一期（灯光报建）</t>
  </si>
  <si>
    <t>湛江招商国际邮轮城</t>
  </si>
  <si>
    <t>占地面积183642平方米，总建筑面积约920031平方米，其中中区：商业面积34.62万平方米，包括独立商业体、写字楼和主题商业MALL各1栋，3栋公寓；后城：23栋住宅、1所48班中学、1所12班幼儿园及配套7条市政道路。</t>
  </si>
  <si>
    <t>2020-440803-46-03-018845-002</t>
  </si>
  <si>
    <t>2020-440803-46-03-018845</t>
  </si>
  <si>
    <t>新港路DN300供水管道建设</t>
  </si>
  <si>
    <t>新港路DN300供水管道建设工程</t>
  </si>
  <si>
    <t>本工程位于新港路（友谊路至保利原宇花园段）北侧距人行道侧石边2.5米处安装DN300球墨供水管道700米。</t>
  </si>
  <si>
    <t>2018-440802-70-03-814331-004</t>
  </si>
  <si>
    <t>滨海尚居夜景照明设计方案</t>
  </si>
  <si>
    <t>2018-440823-70-03-002217</t>
  </si>
  <si>
    <t>财鸿景山小区二期</t>
  </si>
  <si>
    <t>建设商住楼总建筑面积5418平方米，其中住宅面积5418平方米。</t>
  </si>
  <si>
    <t>2018-440823-17-03-006244</t>
  </si>
  <si>
    <t>遂溪县环洋网业有限公司年产渔网500吨和尼龙综丝3000吨项目</t>
  </si>
  <si>
    <t>建设办公楼、生产车间、仓库、员工宿舍、食堂等。生产能力：年产渔网500吨、尼龙综丝3000吨。</t>
  </si>
  <si>
    <t>2017-440804-50-01-804881-002</t>
  </si>
  <si>
    <t>湛江市坡头区怡海公园建设工程项目</t>
  </si>
  <si>
    <t>2015-440800-70-03-010979-003</t>
  </si>
  <si>
    <t>2015-440800-70-03-010979</t>
  </si>
  <si>
    <t>恒大帝景公馆1号楼、2号楼</t>
  </si>
  <si>
    <t>恒大帝景公馆项目</t>
  </si>
  <si>
    <t>项目总用地面积84880.54平方米，总建筑面积441214.38平方米，其中：9栋28-32住宅212126.7平方米，底层商铺、恒大影城、综合楼、幼儿园共34270.3平方米，2栋19-32层商务公寓97416.93平方米，商业街8935.71平方米，地下车库97620.1平方米，其他配套设施463.0平方米</t>
  </si>
  <si>
    <t>2019-440823-83-01-017256</t>
  </si>
  <si>
    <t>遂溪县城月镇中心小学新建教学楼项目</t>
  </si>
  <si>
    <t>新建教学楼五层，教学楼占地面积432.18平方米，建筑面积1992.65平方米，总投资419.1万元。</t>
  </si>
  <si>
    <t>2019-440823-70-03-064758</t>
  </si>
  <si>
    <t>汇成凯悦华府</t>
  </si>
  <si>
    <t>新建住宅楼小区14幢及相关配套设施。总建筑面积：147917.28平方米，其中住宅118409.14平方米，商铺7651.71平方米，地下室21173.32平方米，社区公共服务用房319.74平方米，公厕60平方米，垃圾房62.4平方米，物管用房114.51平方米，电房86.46平方米，网络设施用房40平方米。          &amp;nbsp;&amp;#10;</t>
  </si>
  <si>
    <t>2018-440823-47-01-818503</t>
  </si>
  <si>
    <t>遂溪县老干部大学综合楼建设项目</t>
  </si>
  <si>
    <t>项目用地5661平方米（8.5亩），新建一幢老干部大学综合楼，综合楼占地面积1836平方米，总建设面积5475平方米。</t>
  </si>
  <si>
    <t>2019-440804-46-03-050863</t>
  </si>
  <si>
    <t>坡头水质净化厂提标改造工程</t>
  </si>
  <si>
    <t>本工程主要对坡头水质净化厂一期（3万吨/天）提标改造，出水水质执行标准从国家一级B提质到国家一级A标准。新建工程：中间提升泵站及反硝化深床滤池722.26平方米、加药间180平方米、分配电间80平方米等各一座；其他工程：曝气系统、 污泥浓缩机、尾水排放管、 围墙、紫外线消毒等。</t>
  </si>
  <si>
    <t>2018-440823-70-03-845615</t>
  </si>
  <si>
    <t>文东商住楼</t>
  </si>
  <si>
    <t>总建筑面积22280.64平方米，住宅建筑面积17308.41平方米，商铺建筑面积1906.20平方米，地下室建筑面积2606.87平方米，首次架空层建筑面积459.16平方米，占地面积3099.13平方米。</t>
  </si>
  <si>
    <t>2018-440802-70-03-004874-008</t>
  </si>
  <si>
    <t>2018-440802-70-03-004874</t>
  </si>
  <si>
    <t>玥珑湾花园一期地块一1号楼</t>
  </si>
  <si>
    <t>中国水产湛江海洋渔业公司“三旧”改造项目一期</t>
  </si>
  <si>
    <t>项目占地面积100218.2平方米，总建筑面积267768.12平方米。其中地块一总建筑面积138052.08平方米，地上面积107697.84平方米，地下面积30354.24平方米。地块二总建筑面积129716.04平方米，地上面积100042.84平方米，地下面积29673.20平方米，主要建设内容有商业、住宅、幼儿园配套设施等建筑类型。</t>
  </si>
  <si>
    <t>2020-440804-83-01-018053</t>
  </si>
  <si>
    <t>湛江市坡头区南调办事处南调小学建设工程</t>
  </si>
  <si>
    <t>本项目拟在将已废弃的南调街南调小学重建恢复，全部拆除原破旧的建筑物，新建一幢6层的综合教学楼及完善校园配套设施。</t>
  </si>
  <si>
    <t>2019-440800-70-03-003954-002</t>
  </si>
  <si>
    <t>2019-440800-70-03-003954</t>
  </si>
  <si>
    <t>天誉花园3号楼、4号楼</t>
  </si>
  <si>
    <t>天誉花园</t>
  </si>
  <si>
    <t>规划占地面积74928.24平方米，主要建设11栋27-38层住宅楼、沿街1-3层商业、地下室2层，以及其他配套设施。总建筑面积296453平方米，其中：住宅建筑面积153706.46平方米，商业建筑面积58215平方米，地下车库61236.32平方米。</t>
  </si>
  <si>
    <t>2019-440882-48-01-038859</t>
  </si>
  <si>
    <t>雷州市西湖三横路长宁西路道路工程</t>
  </si>
  <si>
    <t>西湖三横路按多个坡度比降,路长254. 903m,道路设计宽度17m,双向四车道,设计车速20Km/h。长宁西路按多个坡度比降,路长485.1m,道路设计宽度20m,双向四车道,设计车速20Km/h 主体工程为道路工程，排水工程；附属工程包括电力、电信等地下管线工程、道路绿化工程、道路照明工程以及道路交通工程。</t>
  </si>
  <si>
    <t>2018-440800-70-03-005809-002</t>
  </si>
  <si>
    <t>恒福时代商务中心二期</t>
  </si>
  <si>
    <t>2018-440800-70-03-005809-003</t>
  </si>
  <si>
    <t>恒福时代商务中心二期（平乐源达实业股份有限公司）</t>
  </si>
  <si>
    <t>2019-440802-70-03-077692</t>
  </si>
  <si>
    <t>锦绣家园</t>
  </si>
  <si>
    <t>项目总用地面积为54739.33平方米，总建筑面积为253777.66平方米。主要建设12栋住宅和1栋幼儿园及沿街商业、地下停车库等，住宅建筑面积154604.73平方米，幼儿园建筑面积2200平方米，沿街商业建筑面积4407.17平方米，地下停车库建筑面积57729.42平方米。</t>
  </si>
  <si>
    <t>2018-440811-82-03-809073</t>
  </si>
  <si>
    <t>大学生创新创业孵化基地</t>
  </si>
  <si>
    <t>本建设项目占地面积约4000平方米，规划建筑面积约8090平方米，首层高4.2米，二层及以上层高3.6米，为框架五层单体建筑。包括土建工程、装饰装修工程、电气工程、消防工程、该排水工程及室外配套工程等。</t>
  </si>
  <si>
    <t>2018-440823-48-01-839578</t>
  </si>
  <si>
    <t>遂溪县体育局游泳场改造项目</t>
  </si>
  <si>
    <t>翻新游泳池池底池壁，安装水循环系统，拆除旧房、改建一栋三层配套功能房等。项目功能房建筑面积1360平方米。</t>
  </si>
  <si>
    <t>2019-440800-47-03-073129-002</t>
  </si>
  <si>
    <t>2019-440800-47-03-073129</t>
  </si>
  <si>
    <t>湛江招商国际邮轮城航站楼</t>
  </si>
  <si>
    <t>招商湛江国际邮轮港综合体项目航站楼工程</t>
  </si>
  <si>
    <t>项目规划用地面积9755.12平方米（建筑基底面积3800平方米），主要建设1栋地上4层的邮轮航站楼，建筑面积为16000平方米。</t>
  </si>
  <si>
    <t>2020-440803-44-03-019574</t>
  </si>
  <si>
    <t>霞山供电局10kV钢厂线铭鹏紫荆府业扩配套工程</t>
  </si>
  <si>
    <t>新建机械顶管管长共1148m;行人转角井2座。&amp;nbsp;&amp;#10;</t>
  </si>
  <si>
    <t>2016-440802-70-03-012042-002</t>
  </si>
  <si>
    <t>2016-440802-70-03-012042</t>
  </si>
  <si>
    <t>滨海御景花园（二期）7幢</t>
  </si>
  <si>
    <t>滨海御景花园（二期）</t>
  </si>
  <si>
    <t>用地面积55019.87平方米，总建筑面积237049.75平方米，总投资额107506.38万元。拟建5幢带裙楼的商品房、1幢幼儿园（面积4200平方米）。按功能划分：住宅面积178312.69平方米，骑楼商业面积18113.38平方米，公建配套面积1812.38平方米，地下室面积34611.3平方米。</t>
  </si>
  <si>
    <t>2019-440883-70-03-042524-002</t>
  </si>
  <si>
    <t>2019-440883-70-03-042524</t>
  </si>
  <si>
    <t>碧桂园·岭南盛世花园剑桥苑12号楼</t>
  </si>
  <si>
    <t>碧桂园·岭南盛世花园</t>
  </si>
  <si>
    <t>项目总建筑面积：796714平方米，其中：住宅面积406875平方米；商业面积：29361平方米；小学面积：8200平方米；幼儿园面积：4000平方米等其他相关配套。</t>
  </si>
  <si>
    <t>2019-440883-70-03-042524-007</t>
  </si>
  <si>
    <t>碧桂园·岭南盛世花园剑桥苑（11~13号楼及地下室）</t>
  </si>
  <si>
    <t>2018-440800-70-03-815791-003</t>
  </si>
  <si>
    <t>盛和园45-66号楼（工规证延期）</t>
  </si>
  <si>
    <t>2019-440825-54-03-034255</t>
  </si>
  <si>
    <t>徐闻汽车运输总站下桥服务站</t>
  </si>
  <si>
    <t>该项目占地面积6447平方米，其中售票厅及候车卡位建筑面积为362平方米，配套公厕建筑面积为25.2平方米。</t>
  </si>
  <si>
    <t>2019-440883-70-03-042524-006</t>
  </si>
  <si>
    <t>碧桂园·岭南盛世花园剑桥苑15号楼</t>
  </si>
  <si>
    <t>2018-440823-48-01-817864</t>
  </si>
  <si>
    <t>遂溪县滨河北路市政工程</t>
  </si>
  <si>
    <t>该工程为市政道路工程，道路长1330米，道路红线宽度26米，机动车道面积26600平方米，人行道面积7980平方米；修建排污排水管道1330米，安装路灯等。</t>
  </si>
  <si>
    <t>2019-440883-70-03-042524-005</t>
  </si>
  <si>
    <t>碧桂园·岭南盛世花园剑桥苑14号楼</t>
  </si>
  <si>
    <t>2019-440883-70-03-042524-004</t>
  </si>
  <si>
    <t>碧桂园·岭南盛世花园剑桥苑11号楼</t>
  </si>
  <si>
    <t>2019-440883-70-03-042524-003</t>
  </si>
  <si>
    <t>碧桂园·岭南盛世花园剑桥苑13号楼</t>
  </si>
  <si>
    <t>2018-440803-70-03-809597-002</t>
  </si>
  <si>
    <t>“鼎盛时代广场”</t>
  </si>
  <si>
    <t>2020-440800-44-03-021835-002</t>
  </si>
  <si>
    <t>2020-440800-44-03-021835</t>
  </si>
  <si>
    <t>霞山供电局银帆路段电力管道新建工程</t>
  </si>
  <si>
    <t>银帆公园10kV电力管道新建工程（人民大道段）</t>
  </si>
  <si>
    <t>新建9回顶管80米，电缆井2座</t>
  </si>
  <si>
    <t>2019-440804-70-03-049361-006</t>
  </si>
  <si>
    <t xml:space="preserve">华发新城市南花园3、4、5、9、10幢及西侧地下室 </t>
  </si>
  <si>
    <t>2020-440803-70-03-022487</t>
  </si>
  <si>
    <t>时代君悦花园一期配套幼儿园</t>
  </si>
  <si>
    <t>该幼儿园占地面积为2000平方米，建筑基底面积为651平方米，建筑面积为1828.18平方米，地上3层、地下0层，建筑高度为14.25米。</t>
  </si>
  <si>
    <t>2018-440800-70-03-811717-004</t>
  </si>
  <si>
    <t>御景鸿庭项目1-13栋住宅、14栋酒店、15-16栋公寓、幼儿园夜景照明工程</t>
  </si>
  <si>
    <t>2018-440802-46-02-846470-002</t>
  </si>
  <si>
    <t>2018-440802-46-02-846470</t>
  </si>
  <si>
    <t>湛江市引调水工程（水利）</t>
  </si>
  <si>
    <t>湛江市引调水工程</t>
  </si>
  <si>
    <t>管道全长62.7公里。输水能力111万m3/日，估算投资约33.6亿元。&amp;nbsp;&amp;#10;在鹤地水库渠首建一级泵站取水，以渠首为起点，敷设DN2600管道54.3公里至麻章政通东路，接通赤坎水厂原水管道和输水给合流水库，再沿湛江大道、湖光快线安装DN2000管道8.4公里至霞山水厂。</t>
  </si>
  <si>
    <t>2019-440823-83-01-013197</t>
  </si>
  <si>
    <t>遂溪县北坡镇中心小学新建教学楼项目</t>
  </si>
  <si>
    <t>新建一栋教学楼，总占地面积432.18平方米，总建筑面积1991.17平方米。</t>
  </si>
  <si>
    <t>2020-440881-48-01-003123-002</t>
  </si>
  <si>
    <t>2020-440881-48-01-003123</t>
  </si>
  <si>
    <t>永兴社区友谊路、罗湖路及吉祥路建设工程</t>
  </si>
  <si>
    <t>廉江市永兴社区友谊路、罗湖路及吉祥路建设工程</t>
  </si>
  <si>
    <t>建设机动车道、人行道、排水排污、路灯安装及绿化等，总长约1089.42米，其中：1.友谊路长约194.86米，宽20米，铺设0.6米排污管和1.2米排水管；2.罗湖路长约746.1米，宽20米，铺设0.6米排污管和1.2米排水管；3.吉祥路长约148.39米，宽10米，铺设0.6米排污管和1.2米排水管。</t>
  </si>
  <si>
    <t>2019-440882-78-01-039349</t>
  </si>
  <si>
    <t>雷州市西湖水库综合整治续建工程</t>
  </si>
  <si>
    <t>建设内容包括场地平整清运工程、照明工程、绿化工程、入口亲水平台建设工程、格宾网工程、山柑陈宅村截污工程、K4+140~K4+530U型涵工程</t>
  </si>
  <si>
    <t>2019-440823-83-01-010198</t>
  </si>
  <si>
    <t>遂溪县城月镇潭葛小学新建教学楼项目</t>
  </si>
  <si>
    <t>新建教学楼一栋，占地面积260平方米，建筑面积800平方米。</t>
  </si>
  <si>
    <t>2020-440800-83-03-022252</t>
  </si>
  <si>
    <t>湛江经济技术开发区国栋学校综合楼建造工程</t>
  </si>
  <si>
    <t>项目占地面积100平方米，总建筑面积700平方米，主要建设六层综合楼，每层面积约100平方米。</t>
  </si>
  <si>
    <t>2019-440823-83-01-025062</t>
  </si>
  <si>
    <t>遂溪县草潭镇中心小学新建教学楼</t>
  </si>
  <si>
    <t>建设内容是新建一幢4层教学楼，占地面积为394.8平方米，建筑面积1692.24平方米，总投资 395.71万元，</t>
  </si>
  <si>
    <t>2019-440803-70-03-009021-002</t>
  </si>
  <si>
    <t>瑞华轩（绿化）</t>
  </si>
  <si>
    <t>2019-440803-47-03-063812-002</t>
  </si>
  <si>
    <t>2019-440803-47-03-063812</t>
  </si>
  <si>
    <t>航裕豪庭（绿化）</t>
  </si>
  <si>
    <t>航裕豪庭</t>
  </si>
  <si>
    <t>1至4栋18层和地下室2层，基底面积2417.87平方米，建筑面积44531.07平方米（地上建筑面积30279.97平方米，地下建筑面积14251.10平方米，计容建筑面积27578.06平方米，不计容建筑面积16953.01平方米）</t>
  </si>
  <si>
    <t>2018-440803-70-03-003439-004</t>
  </si>
  <si>
    <t>原汇花园配套绿化、灯光工程</t>
  </si>
  <si>
    <t>2020-440803-62-01-023974-002</t>
  </si>
  <si>
    <t>2020-440803-62-01-023974</t>
  </si>
  <si>
    <t>食府改造</t>
  </si>
  <si>
    <t>锦城食府改造</t>
  </si>
  <si>
    <t>项目规划占地面积：2970.4 ㎡，总建筑面积：4000㎡，总层数：3层，高度17米.</t>
  </si>
  <si>
    <t>2019-440823-70-03-064758-002</t>
  </si>
  <si>
    <t>汇成凯悦华府（1期）</t>
  </si>
  <si>
    <t>2019-440823-30-03-001269</t>
  </si>
  <si>
    <t>湿拌砂浆及商品混凝土搅拌站建设项目</t>
  </si>
  <si>
    <t>本项目位于遂溪县黄略镇X688公路庞村坎村路段东南侧，总占地面积33333.33平方米,建筑面积为6000平方米，主要包括生产线，办公楼，宿舍楼等建筑物，总投资约3000万元，资金来源为自有资金。&amp;nbsp;&amp;#10;    项目达成后主要从事湿拌砂浆及预拌商品混凝土，生产能力达到年产量120万立方米。</t>
  </si>
  <si>
    <t>2020-440803-88-01-014675-002</t>
  </si>
  <si>
    <t>湛江市工人文化宫重建项目（用地）</t>
  </si>
  <si>
    <t>2020-440803-47-03-005408-003</t>
  </si>
  <si>
    <t>银地上悦广场二期（用地）</t>
  </si>
  <si>
    <t>2020-440882-47-01-015181</t>
  </si>
  <si>
    <t>雷州市公安局南兴派出所业务技术用房重建工程</t>
  </si>
  <si>
    <t>项目规划总用地面积3130平方米，总建筑面积1095米。主要建设业务技术用房。</t>
  </si>
  <si>
    <t>2019-440802-70-03-060836-008</t>
  </si>
  <si>
    <t>金沙湾力华花园7栋</t>
  </si>
  <si>
    <t>2019-440800-66-03-007540-002</t>
  </si>
  <si>
    <t>2019-440800-66-03-007540</t>
  </si>
  <si>
    <t>广东南粤银行大厦工程（一期）</t>
  </si>
  <si>
    <t>广东南粤银行大厦</t>
  </si>
  <si>
    <t>项目建设用地面积为56552.6平方米，项目总建筑面积（计容）约为323900平方米：包括总部业务综合大楼1栋（建筑面积约80000平方米），商务公寓2栋（建筑面积约80000平方米），优才引进安置楼若干栋（建筑面积约163900平方米，建筑高度为100米左右）及其配套设施。</t>
  </si>
  <si>
    <t>2020-440803-70-03-000077-003</t>
  </si>
  <si>
    <t>【新尚家园】</t>
  </si>
  <si>
    <t>2019-440881-48-01-081887-002</t>
  </si>
  <si>
    <t>2019-440881-48-01-081887</t>
  </si>
  <si>
    <t>廉江市城北街道辖区内小公园改造工程</t>
  </si>
  <si>
    <t>城北街道辖区内小公园改造工程</t>
  </si>
  <si>
    <t>1、狮岭路小绿地680.8平方；2、塘山路小绿地671.83平方；3、罗湖新城西小绿地799平方；4、罗湖新城社区小公园3031平方；5、永兴社区小广场6654平方；6、同济社区小公园2829平方；7、新风北路西小绿地1430平方，以上7个社区小公园及小绿地共计16095.63平方</t>
  </si>
  <si>
    <t>2019-440823-76-01-011410</t>
  </si>
  <si>
    <t>遂溪县遂溪河流域水质提升工程</t>
  </si>
  <si>
    <t>遂溪河及5条支流（风朗河、沙坡河、源水河、东圩河、山笃河）现状排污口进行点截污或沿河截流，新建污水管网约41公里，在农村地区新建植划沟18500米、塘湿地17720平方米，在沙坡河、山笃河沿岸种植划皮护坡63039平方米，清除淤泥量为47586立方米，安装曝气机5台、铺设曝气管道5600米等。</t>
  </si>
  <si>
    <t>2016-440823-05-03-012181</t>
  </si>
  <si>
    <t>低毒低残留兽药生产基地</t>
  </si>
  <si>
    <t>1、建设规模：占地面积：40000平方米，建筑面积约32000平方米；2、生产能力：年产5000吨低毒低残留兽药生产基地；3、设备选型：采用具有国际先进水平的设备，电气控制全部采用自动控制配料及自动化密闭式高效率混合系统。</t>
  </si>
  <si>
    <t>2019-440823-70-03-014009</t>
  </si>
  <si>
    <t>旺城广场三期</t>
  </si>
  <si>
    <t>新建商住楼3栋。项目占地面积约8500平方米，总建筑面积约57500平方米，其中住宅建筑面积约46912平方米，商业建筑面积约725平方米，地下室建筑面积约8170平方米。</t>
  </si>
  <si>
    <t>2019-440823-33-03-011071</t>
  </si>
  <si>
    <t>年产10万樘防火门项目</t>
  </si>
  <si>
    <t>占地面积23423.98平方米，建筑面积10000平方米，其中生产车间8000平方米、办公楼1000平方、宿舍及其他1000平方米。年生产能力10万樘防火门。</t>
  </si>
  <si>
    <t>2019-440802-70-03-060836-009</t>
  </si>
  <si>
    <t>金沙湾力华花园1栋</t>
  </si>
  <si>
    <t>2019-440881-48-01-071405</t>
  </si>
  <si>
    <t>廉江市石城路白改黑改造工程</t>
  </si>
  <si>
    <t>对石城路进行排水、人行道、路灯、白改黑改造周边道路总长约318.5米，路心宽6米。</t>
  </si>
  <si>
    <t>2017-440823-46-02-808617-002</t>
  </si>
  <si>
    <t>2017-440823-46-02-808617</t>
  </si>
  <si>
    <t>遂溪县镇村生活污水处理及配套管网工程项目（河头镇）</t>
  </si>
  <si>
    <t>遂溪县镇村生活污水处理及配套管网工程</t>
  </si>
  <si>
    <t>建设总规模7.07万吨/天，包括新建7个镇污水处理厂，提标改造5个镇污水处理厂，完善14个镇污水管网，建设15个镇1195个自然村1033座村级污水处理设施及管网，提升33个是示范村人居环境。</t>
  </si>
  <si>
    <t>2017-440823-46-02-808617-003</t>
  </si>
  <si>
    <t>遂溪县镇村生活污水处理及配套管网工程洋青镇</t>
  </si>
  <si>
    <t>2016-440823-30-03-000356</t>
  </si>
  <si>
    <t>年产60万立方米商品混凝土搅拌站项目</t>
  </si>
  <si>
    <t>建筑面积：7500平方米，主要建设内容包括：生产搅拌楼、实验室、办公楼及其他配套设施；产品名称：商品混凝土及混凝土制品；设计生产能力：年产60万立方米商品混凝土及混凝土制品；主要设备选型：HZS180生产线</t>
  </si>
  <si>
    <t>2019-440823-70-03-064758-003</t>
  </si>
  <si>
    <t xml:space="preserve"> 汇成凯悦华府(I期)</t>
  </si>
  <si>
    <t>2017-440823-46-02-808617-006</t>
  </si>
  <si>
    <t>遂溪县镇村生活污水处理及配套管网工程项目 （城月镇）</t>
  </si>
  <si>
    <t>2018-440802-70-03-814331-005</t>
  </si>
  <si>
    <t>滨海尚居项目地下室建筑方案调整（</t>
  </si>
  <si>
    <t>2020-440803-44-03-019610</t>
  </si>
  <si>
    <t>110kV银帆站新建10kV美林线、银帆线与110kV平乐站10kV上坡塘线网架完善及自动化改造工程</t>
  </si>
  <si>
    <t>新建顶管567米，新建电缆井3座</t>
  </si>
  <si>
    <t>2019-440823-70-03-064943-003</t>
  </si>
  <si>
    <t>滨江华府（2期）4#、6#、9#、商业S3b#、商业S5# 、入口门楼</t>
  </si>
  <si>
    <t>2019-440823-70-03-064943-004</t>
  </si>
  <si>
    <t>滨江华府（2期）7#、8#</t>
  </si>
  <si>
    <t>2019-440823-70-03-064943-005</t>
  </si>
  <si>
    <t>滨江华府（2期）地下室</t>
  </si>
  <si>
    <t>2020-440803-62-01-023974-003</t>
  </si>
  <si>
    <t>锦城食府外立面装修改造工程</t>
  </si>
  <si>
    <t>2020-440825-83-01-006055</t>
  </si>
  <si>
    <t>徐闻县城北乡石岭小学学生宿舍楼、学生食堂、运动场</t>
  </si>
  <si>
    <t>学生宿舍楼四层，总面积1489.86平方米；学生食堂一层，总面积638.63平方米；运动场主道等设施建设。</t>
  </si>
  <si>
    <t>2019-440811-70-03-011137</t>
  </si>
  <si>
    <t>长盈华府</t>
  </si>
  <si>
    <t>建设项目占地面积2945平方米，总建筑面积12904.6平方米。新建一幢商住楼，面上建筑面积9959.6平方米，地下室2945平方米。</t>
  </si>
  <si>
    <t>金沙湾力华花园2栋</t>
  </si>
  <si>
    <t>2019-440803-47-03-063812-003</t>
  </si>
  <si>
    <t>航裕豪庭夜景照明</t>
  </si>
  <si>
    <t>2019-440803-70-03-009021-003</t>
  </si>
  <si>
    <t>瑞华轩夜景照明</t>
  </si>
  <si>
    <t>2020-440803-84-01-011043</t>
  </si>
  <si>
    <t>湛江市第二人民医院应急大楼工程</t>
  </si>
  <si>
    <t>地上21层，地下2层，建筑面积47779平方米，框剪结构，用途用于社会卫生医疗及突发性公共事件的应急和义务抢险救治。本项目含基础工程、主体结构工程、装修工程、给排水工程、暖通工程、电力工程、消防工程、智能化工程等。</t>
  </si>
  <si>
    <t>2020-440823-46-01-016138</t>
  </si>
  <si>
    <t>遂溪县岭北污水处理厂提标改造项目</t>
  </si>
  <si>
    <t>岭北工业园区污水处理厂提标改造，规模 10000m3/d。 1）采用 AAOAO-MBBR 工艺对 A/A/O 微曝氧化沟生物池进行改造； 2）增加 1 组超效分离系统和加药系统；3）对消毒系统进行提标改造，更换紫外消毒装置； 4）对污泥处理系统提标改造； 5）更换老旧损坏设备或者仪器，加强日常维护与保养。</t>
  </si>
  <si>
    <t>2019-440823-47-01-066044</t>
  </si>
  <si>
    <t>岭北镇公共租赁住房项目</t>
  </si>
  <si>
    <t>项目规划总用地面积228.14平方米，总建筑面积1389.96平方米。主要建设干部公共租赁住房。</t>
  </si>
  <si>
    <t>2018-440802-70-03-001866-002</t>
  </si>
  <si>
    <t>2018-440802-70-03-001866</t>
  </si>
  <si>
    <t>雅居乐雍逸廷花园（方案调整）</t>
  </si>
  <si>
    <t>雅居乐雍逸庭</t>
  </si>
  <si>
    <t>雅居乐雍逸庭项目占地面积20057.65平方米，总建筑面积96395平方米，建设高层住宅5栋，层高为27层至33层。</t>
  </si>
  <si>
    <t>2018-440800-78-01-826140-002</t>
  </si>
  <si>
    <t>创文基础设施建设提升改造工程</t>
  </si>
  <si>
    <t>2018-440803-70-03-003616-002</t>
  </si>
  <si>
    <t>2018-440803-70-03-003616</t>
  </si>
  <si>
    <t>朗晴园配套绿化</t>
  </si>
  <si>
    <t>朗晴园</t>
  </si>
  <si>
    <t>建筑总面积约49718.95平方米，项目将建有3幢住宅楼 ,层高为31层,其中住宅建筑面积约33853.54平方米，商业建筑面积约1659.47平方米，地下室和架空层建筑面积约14205.9平方米，其占地面积14137.88平方米,计划总投资36000万元。</t>
  </si>
  <si>
    <t>2017-440823-46-02-808617-005</t>
  </si>
  <si>
    <t>遂溪县镇村生活污水处理及配套管网工程项目（港门镇）</t>
  </si>
  <si>
    <t>2018-440802-70-03-004874-004</t>
  </si>
  <si>
    <t>玥珑湾花园一期地块一2号楼</t>
  </si>
  <si>
    <t>2017-440823-46-02-808617-004</t>
  </si>
  <si>
    <t>遂溪县镇村生活污水处理及配套管网工程项目（建新镇）</t>
  </si>
  <si>
    <t>2020-440825-83-01-006087</t>
  </si>
  <si>
    <t>徐闻县第一幼儿园木兰大道园教学区项目</t>
  </si>
  <si>
    <t>建设5层教学楼3500平方；建设两层厨房600平方；建设围墙1080平方；建设大门；活动场地硬底化2300平方；设施及设备采购.</t>
  </si>
  <si>
    <t>2019-440823-70-03-070484</t>
  </si>
  <si>
    <t>保润花园二期</t>
  </si>
  <si>
    <t>建设商住楼总建筑面积51345.70平方米，其中住宅面积45832.42平方米，商铺面积1864.52平方米，办公室面积1003.47平方米，，地下室面积1882.22平方米，架空层及楼梯顶面积763.07平方米，占地面积12177.50平方米。</t>
  </si>
  <si>
    <t>2019-440811-70-03-071776</t>
  </si>
  <si>
    <t>金泰园</t>
  </si>
  <si>
    <t>我司拟在麻章区麻章镇金洋路8号建设“金泰园”项目。工程规模：用地面积：13424.90㎡，拟建商住楼4栋，1-2栋地上建筑20层，3-4栋地上建筑25层。地下室负2层。地上1层垃圾房。建筑总面积约62942.50㎡,其中地下建筑面积约15697.25㎡,地上建筑面积约47245.25㎡；首层临街为商铺，二层以上为住宅。</t>
  </si>
  <si>
    <t>2019-440802-83-01-007082</t>
  </si>
  <si>
    <t>新建湛江市第三十六小学</t>
  </si>
  <si>
    <t>新建教学楼、综合楼、校门、围墙、校道、绿化、运动场及体育附属设施等。（13089.95平方米）</t>
  </si>
  <si>
    <t>2019-440882-52-03-058429</t>
  </si>
  <si>
    <t>湛江雷州市雷北加油站</t>
  </si>
  <si>
    <t>本项目总投1082.39万元，占地面积6666.64平方米，建筑面积3050.49平方米。本站为二级加油站，设计供应汽油8吨/天、柴油8吨/天，加油站采用的主要工艺设备包括1台柴油储罐、3台汽油储罐，设计6台四枪四油品潜油泵型加油机，符合《汽车加油加气站设计与施工规范》GB50156-2012（2014年版）要求。</t>
  </si>
  <si>
    <t>2017-440823-82-01-814324</t>
  </si>
  <si>
    <t>河头中学运动场改造项目</t>
  </si>
  <si>
    <t>足球场填平及植草皮、跑道重铺、跑道周边铺砖，新建乒乓球台7个以及改建排水系统等。</t>
  </si>
  <si>
    <t>2019-440802-88-01-039551-002</t>
  </si>
  <si>
    <t>赤坎区公共文化服务中心项目（方案调整）</t>
  </si>
  <si>
    <t>2018-440823-83-01-826410</t>
  </si>
  <si>
    <t>遂溪县遂城镇卫生院门诊综合楼项目</t>
  </si>
  <si>
    <t>拟新建1栋8层（含地下1层，地面上7层）门诊综合楼，总建筑面积11437.28平方米。</t>
  </si>
  <si>
    <t>2018-440800-70-03-808092-004</t>
  </si>
  <si>
    <t>湛江招商国际邮轮城D地块地下室（-2F）</t>
  </si>
  <si>
    <t>2019-440823-70-03-015160</t>
  </si>
  <si>
    <t>兴德名轩</t>
  </si>
  <si>
    <t>新建一幢商住楼，框剪结构，占地面积4642.91平方米，总建筑面积33428.95平方米。其中:地上建筑面积29478.95平方米，地下建筑面积3950平方米。</t>
  </si>
  <si>
    <t>2020-440811-70-03-026769</t>
  </si>
  <si>
    <t>碧桂园星钻阁</t>
  </si>
  <si>
    <t>总用地面积10600平方米，建筑面积39105.32平方米。拟建3栋高层洋房及配套肉菜市场，其中1,2号楼为24层，3号楼为27层，4号楼为2层肉菜市场。其中住宅为27980.64平方米，地库为7100平方米，商业为1000平方米，其他物业及公建建筑为670平方米。容积率3.1，绿地率为35&amp;#37;</t>
  </si>
  <si>
    <t>2019-440881-48-01-071395</t>
  </si>
  <si>
    <t>廉江市廉苑公园北侧停车场及人行道工程</t>
  </si>
  <si>
    <t>对廉苑公园北侧停车场及人行道进行排水、人行道、路灯、绿化改造。该路段总长约142米</t>
  </si>
  <si>
    <t>2019-440881-48-01-071404</t>
  </si>
  <si>
    <t>廉江市中心市场周边道路白改黑改造工程</t>
  </si>
  <si>
    <t>对中心市场道路进行排水、人行道、绿化、白改黑改造周边道路总长约760米，路心宽约4至14米不等。</t>
  </si>
  <si>
    <t>2018-440882-70-03-000838-002</t>
  </si>
  <si>
    <t>2018-440882-70-03-000838</t>
  </si>
  <si>
    <t>方圆雷州小城之春23栋（幼儿园）</t>
  </si>
  <si>
    <t>方圆雷州小城之春</t>
  </si>
  <si>
    <t>建设规模：占地面积：98171.02平方米，总建筑面积：368026平方米，建设22栋19-28层住宅楼    &amp;nbsp;&amp;#10;主要内容：商品房（住宅）</t>
  </si>
  <si>
    <t>2017-440823-46-02-808617-007</t>
  </si>
  <si>
    <t>遂溪县镇村生活污水处理及配套管网工程项目（杨柑镇）</t>
  </si>
  <si>
    <t>2020-440811-46-03-025859</t>
  </si>
  <si>
    <t>湛江市麻章区瑞云北路DN400供水管道工程</t>
  </si>
  <si>
    <t>本工程位于瑞云北路（金山路至广南线路口）西侧，距人行道绿化带侧石约1.0米处安装DN400球墨铸铁管1128米；位于金山路（银海路至瑞云北路路口）北侧距人行道侧石约5.0米处安装DN400球墨铸铁管318米。DN400球墨供水管道总长1446米。&amp;nbsp;&amp;#10;</t>
  </si>
  <si>
    <t>2020-440800-46-03-025797</t>
  </si>
  <si>
    <t>东口路（银帆公园东门至人民大道路口）DN400供水建设工程</t>
  </si>
  <si>
    <t>本工程位于东口路（银帆公园东门至人民大道路口）北侧距离人行道侧石约2.5米处人行道砖面上安装DN400球墨铸铁管210米。接驳沿程原有用户水表，废除该段原有De160PE管与原有DN100管道。</t>
  </si>
  <si>
    <t>2017-440823-46-02-808617-008</t>
  </si>
  <si>
    <t>遂溪县镇村生活污水处理及配套管网工程项目（北坡镇）</t>
  </si>
  <si>
    <t>2017-440823-46-02-808617-009</t>
  </si>
  <si>
    <t>遂溪县镇村生活污水处理及配套管网工程项目（乌塘镇）</t>
  </si>
  <si>
    <t>2019-440823-78-01-086191</t>
  </si>
  <si>
    <t>白坭坡园区工业西路排水管道工程</t>
  </si>
  <si>
    <t>临时占地3355平方米，D2400雨水混凝土管道305米，D800雨水混凝土管道5米，D500污水混凝土管道10米，混凝土井11座，八字排出口1座。</t>
  </si>
  <si>
    <t>2017-440823-46-02-808617-011</t>
  </si>
  <si>
    <t>遂溪县镇村生活污水处理及配套管网工程项目（界炮镇）</t>
  </si>
  <si>
    <t>2017-440823-46-02-808617-012</t>
  </si>
  <si>
    <t>遂溪县镇村生活污水处理及配套管网工程项目（草潭镇）</t>
  </si>
  <si>
    <t>2017-440823-46-02-808617-013</t>
  </si>
  <si>
    <t>遂溪县镇村生活污水处理及配套管网工程项目(江洪镇）</t>
  </si>
  <si>
    <t>2018-440800-70-03-834837-003</t>
  </si>
  <si>
    <t>城市海悦花园二期</t>
  </si>
  <si>
    <t>2020-440811-70-03-026813</t>
  </si>
  <si>
    <t>金地自在城市花园</t>
  </si>
  <si>
    <t>金地自在城市花园项目位于湛江市麻章区政通西路111号，项目总用地面积约245753.80㎡，包括三宗住宅用地、中小学用地、4条市政道路、公园绿地、防护绿地及公共配套设施用地，其中项目总建筑面积约649789.76㎡，包括住宅、商业、48班中小学、15班幼儿园及社区配套用房，总人口约1.1万人。</t>
  </si>
  <si>
    <t>2019-440823-83-01-074757</t>
  </si>
  <si>
    <t>遂溪县草潭镇珍布小学新建教学楼和厕所项目</t>
  </si>
  <si>
    <t>新建一幢教学楼和厕所，占地面积255平方米，建筑面积536平方米。</t>
  </si>
  <si>
    <t>2018-440800-70-03-815522</t>
  </si>
  <si>
    <t>假日名苑</t>
  </si>
  <si>
    <t>该项目占地面积为10047.3平方米，规划建设1栋21层公寓、2栋（24、28层）住宅楼、局部商铺及地下二层，总建筑面积为48164.72平方米，其中商业总建筑面积为17559.74平方米，住宅总建筑面积为30604.98平方米。</t>
  </si>
  <si>
    <t>2020-440825-84-01-006466</t>
  </si>
  <si>
    <t>徐闻县第二人民医院感控建设项目</t>
  </si>
  <si>
    <t>建设一幢6层感控大楼，建筑面积5000平方米；建设一幢6层辅助综合楼和远程诊疗信息化系统，建筑面积6000平方米。项目总建筑面积11000平方米。</t>
  </si>
  <si>
    <t>2017-440825-44-02-812229-002</t>
  </si>
  <si>
    <t>2017-440825-44-02-812229</t>
  </si>
  <si>
    <t>广东粤电湛江外罗海上风电项目陆上集控中心消防工程</t>
  </si>
  <si>
    <t>广东粤电湛江外罗海上风电项目</t>
  </si>
  <si>
    <t>总装机容量为200MW的海上风电场，计划安装单机容量5MW或以上的海上风力发电机组，项目配套建设35kV集电海缆、220kV海上升压站、220kV登陆海缆、220kV陆上集控中心。预计建成后每年可以发电4.5亿度。</t>
  </si>
  <si>
    <t>2019-440881-51-03-071713-002</t>
  </si>
  <si>
    <t>2019-440881-51-03-071713</t>
  </si>
  <si>
    <t>廉江市安江能源投资有限公司铺洋加油站新建项目（三级）</t>
  </si>
  <si>
    <t>廉江市安江能源投资有限公司铺洋加油站</t>
  </si>
  <si>
    <t>该加油站总面积为4095.97平方米，拟设3个埋地储油罐，总容量为125 立方米，为二级加油站。建设一幢二层800平方米的营业厅，400平方米加油棚，设计符合国家标准，年销售成品油1000吨。主要设备液化气压缩机1套、汽柴油储罐3个、加油机4台、供电、供水设施、消防、环保设备等。</t>
  </si>
  <si>
    <t>2019-440881-92-01-056646-002</t>
  </si>
  <si>
    <t>2019-440881-92-01-056646</t>
  </si>
  <si>
    <t xml:space="preserve"> 廉工市公安局晨光派出所业务用房 </t>
  </si>
  <si>
    <t>廉工市公安局晨光派出所业务用房</t>
  </si>
  <si>
    <t>该项目建筑面积为1000平方米（办案区、服务区、办公区、保障区及“五小场所）。</t>
  </si>
  <si>
    <t>2019-440823-78-01-086786</t>
  </si>
  <si>
    <t>岭北工业园区（二期） 工业一路东段、永润路北段工程</t>
  </si>
  <si>
    <t>由工业一路及永润路组成，全长约1.2公里。工业一路东段长530m，规划红线宽度26m；永润路长670米，规划红线宽度16米。主要设计内容为道路工程、排水工程、照明工程及绿化工程等。</t>
  </si>
  <si>
    <t>2020-440803-70-03-012637-003</t>
  </si>
  <si>
    <t>“城市雅苑”</t>
  </si>
  <si>
    <t>2019-440881-92-01-056787-002</t>
  </si>
  <si>
    <t>2019-440881-92-01-056787</t>
  </si>
  <si>
    <t>廉江市公安局红湖派出所业务用房（新建）</t>
  </si>
  <si>
    <t>廉江市公安局红湖派出所业务用房</t>
  </si>
  <si>
    <t>该项目建筑面积1000平方米，建设内容包括办案区、服务区、办公区、保障区及“五小”工程等。</t>
  </si>
  <si>
    <t>2020-440825-84-01-005850</t>
  </si>
  <si>
    <t>徐闻县妇幼保健院妇幼公卫医学实验室及消毒供应室升级改造、远程医疗信息化建设项目</t>
  </si>
  <si>
    <t>1、改造面积1500平方米，包括妇幼公共卫生医学实验室、消毒供应室，以及配套设备购置；2、建设一套远程医疗信息化系统，包括软建设和硬件设备购置。</t>
  </si>
  <si>
    <t>2018-440823-77-02-806755</t>
  </si>
  <si>
    <t>同畅环保科技船舶废物处理利用中心</t>
  </si>
  <si>
    <t>项目占地面积79000平方米，项目总建筑面积33600平方米。其中包括：生产厂房9000平方米；公共配套设施用房19000平方米；业务管理及员工生活配套用房5600平方米。项目达产目标：回收处理废矿物油15万吨∕年、废油脂15万吨、废有机溶剂1万吨，年创产值5000万元。</t>
  </si>
  <si>
    <t>2020-440802-83-01-015558</t>
  </si>
  <si>
    <t>湛江市第二十八中学（初中部校区）教室及功能室升级改造工程</t>
  </si>
  <si>
    <t>改造教学综合楼1栋，楼高八层，工程建筑面积4810.97平方。项目完成后新增场室20个。</t>
  </si>
  <si>
    <t>2020-440881-54-01-014440</t>
  </si>
  <si>
    <t>廉江市扫杆路建设工程</t>
  </si>
  <si>
    <t>该路段长约942米，路宽20米（路心12米，两侧人行道各4米），两侧排污DN600，两侧排水DN800，主要建设内容为：机动车道混凝土路面、排污工程、排水工程、人行道工程、绿化工程、路灯工程、土(石)方工程等。</t>
  </si>
  <si>
    <t>2020-440881-54-01-014451</t>
  </si>
  <si>
    <t>廉江市志欧路建设工程</t>
  </si>
  <si>
    <t>该路段长约725米，路宽30米（路心14米，两侧人行道各8米），两侧排污DN600，两侧排水DN1000，主要建设内容为：机动车道混凝土路面、排污工程、排水工程、人行道工程、绿化工程、路灯工程、土(石)方工程等。</t>
  </si>
  <si>
    <t>2018-440823-13-03-830173</t>
  </si>
  <si>
    <t>湛江鑫辉水产食品有限公司水产品加工项目</t>
  </si>
  <si>
    <t>总建设面积1万7千平方米：一幢2层厂房9千平方米（1楼冻鱼片、冻虾加工车间8千平方米，2楼办公室1千平方米）冷库3千平方米，职工宿舍饭堂一幢（1楼饭堂，2-6楼员工宿舍）4千平方米，综合区域1千平方米。项目规模：年加工水产食品2.3万吨，其中旅游礼包0.5万吨，鱼类1.5万吨，虾类0.3万吨。</t>
  </si>
  <si>
    <t>2018-440823-59-01-825219</t>
  </si>
  <si>
    <t>广东农垦湛江垦区现代农业产业园农资（产品）综合服务站一期建设项目</t>
  </si>
  <si>
    <t>一层标准库房三座共17250.00平方米，综合服务用房两层共1312.00平方米，设备房一层共336.00平方米，管理用房一层共96.00平方米。场区附属工程包括道路16110平方米，生态停车场3855平方米，交易场地4050平方米，场区围栏1460米，配套建设场区电气、场区给排水、场区消防、场区绿化和场区亮化工程。</t>
  </si>
  <si>
    <t>2020-440802-63-02-018572-002</t>
  </si>
  <si>
    <t>2020-440802-63-02-018572</t>
  </si>
  <si>
    <t>金沙湾广场站点外电改造工程</t>
  </si>
  <si>
    <t>湛江赤坎金沙湾广场站点外电改造工程</t>
  </si>
  <si>
    <t>本工程为湛江赤坎金沙湾广场站点外电改造工程。工程量：新建低压电缆VLV22-1kV-4x50mm2/0.55千米，新建单回顶管（PEФ110）528米，新建低压电缆井6座，新建0.8mX0.6mX1m护栏。</t>
  </si>
  <si>
    <t>2019-440825-83-01-083808</t>
  </si>
  <si>
    <t>徐闻县城北乡中心小学教学楼</t>
  </si>
  <si>
    <t>建一幢6层12间教室2376.92平方米的学生教学楼</t>
  </si>
  <si>
    <t>2018-440823-82-01-802704</t>
  </si>
  <si>
    <t>杨柑镇新有小学附属幼儿园教学楼</t>
  </si>
  <si>
    <t>新建一幢教学楼，总建筑面积为603平方米。</t>
  </si>
  <si>
    <t>2018-440823-47-01-820257</t>
  </si>
  <si>
    <t>下六食品分公司职工租赁住房工程项目</t>
  </si>
  <si>
    <t>新建一栋职工公共租赁住房，建设规模框架四层，其中职工公共租赁住房9套，每套39.97平方米，共359.73平方米，自行车库138.81平方米，公共走道110.57平方米，总共建设面积609.11平方米，占地面积138.81平方米。</t>
  </si>
  <si>
    <t>2019-440802-83-01-072610</t>
  </si>
  <si>
    <t>湛江市第八小学草苏校区教学综合楼建设项目</t>
  </si>
  <si>
    <t>湛江市第八小学草苏校区新建教学综合楼，新建一栋四层教学综合楼，建筑面积：5914.63平方米。主要建设课室、功能室、卫生间等。</t>
  </si>
  <si>
    <t>2020-440825-84-01-005843</t>
  </si>
  <si>
    <t>徐闻县中医医院急诊门诊综合楼及供应消毒综合楼、医院信息化建设项目</t>
  </si>
  <si>
    <t>急诊科、门诊部、发热门诊、120中心、供应室及计算机数据中心，约2600平方米，以及配套设施；建设医院信息化系统，包括软件建设及硬件设备购置，含远程医疗诊断系统、电子病历系统、临床检验信息管理系统、医学影像信息管理系统等。</t>
  </si>
  <si>
    <t>2020-440825-78-01-014768</t>
  </si>
  <si>
    <t>徐闻县城市中心公园</t>
  </si>
  <si>
    <t>建设公园绿地、湿地、配套设施</t>
  </si>
  <si>
    <t>2017-440804-70-03-009863-002</t>
  </si>
  <si>
    <t>2017-440804-70-03-009863</t>
  </si>
  <si>
    <t>福祥花园（绿化）</t>
  </si>
  <si>
    <t>福祥花园</t>
  </si>
  <si>
    <t>项目位于南调路203号，记载土地面积15813㎡，规划净用地面积14944.50㎡，计容面积26900.10㎡（其中住宅25919.29㎡，商业及配套980.81㎡），地下室6930.96㎡，总建面积33831.06㎡。</t>
  </si>
  <si>
    <t>2018-440823-47-01-819525</t>
  </si>
  <si>
    <t>遂溪县乐民镇政府公共租赁住房</t>
  </si>
  <si>
    <t>建设公共租赁住房二幢，每幢占地面积185㎡，每幢建6层，每层4套住房，每套住房面积39.4㎡，共40套住房。二幢公共租赁住房建筑面积共2220㎡（含一楼车库及公用通道等配套公共建筑面积）。</t>
  </si>
  <si>
    <t>2017-440802-70-03-015696-002</t>
  </si>
  <si>
    <t>2017-440802-70-03-015696</t>
  </si>
  <si>
    <t>顺江帝景城商住小区（地下室变更）</t>
  </si>
  <si>
    <t>顺江帝景城商住小区（二期）</t>
  </si>
  <si>
    <t>本项目为顺江帝景城商住小区二期工程，拟建4栋30层住宅楼,分别为10栋、11栋、12栋、13栋，地下一层，配有地上配套商业1-2层。总建筑面积105768.74平方米，住宅建筑面积64544.62平方米，商业建筑面积6048.78平方米，地下室建筑面积17979.57平方米。容积率为3.0，建筑密度为30&amp;#37;，绿地率35&amp;#37;。</t>
  </si>
  <si>
    <t>2020-440881-54-01-025265</t>
  </si>
  <si>
    <t>廉江市东环路升级改造工程</t>
  </si>
  <si>
    <t>该工程路线全长约5.23公里,共有五段，道路红线宽度20米至40米不等, 拟对东环路全线及中山五路、中环一路、石城大道、廉良路等部分路段进行白改黑及道路配套设施改造。</t>
  </si>
  <si>
    <t>2020-440881-47-03-027960</t>
  </si>
  <si>
    <t>致尚学府</t>
  </si>
  <si>
    <t>该项目用地面积12360.18平方米（约18.5亩），总建基面积：4570平方米。项目设计分两期进行，一期为一号住宅楼、地下室、商业裙楼，建筑面积约：25647.26平方米；二期为：二号、三号、四号住宅楼，建筑面积约：27432.43平方米。</t>
  </si>
  <si>
    <t>2019-440883-70-03-086827-002</t>
  </si>
  <si>
    <t>2019-440883-70-03-086827</t>
  </si>
  <si>
    <t>华和南国茗苑1号楼</t>
  </si>
  <si>
    <t>华和南国银苑</t>
  </si>
  <si>
    <t>规划用地面积109983.24平方米，总建筑面积415576.99平方米，建筑密度35.00&amp;#37;，容积率3.80，绿地率25&amp;#37;。主要内容：共建17幢32层住宅楼233691.82平方米，商业23759.44平方米，酒店30000平方米，幼儿园2200平方米，地下室72000.12平方米，其他配套用房面积53925.61平方米(含：托老所700平方米)。</t>
  </si>
  <si>
    <t>2019-440883-70-03-086827-003</t>
  </si>
  <si>
    <t>华和南国银苑2号楼</t>
  </si>
  <si>
    <t>2019-440883-70-03-086827-004</t>
  </si>
  <si>
    <t>华和南国银苑3号楼</t>
  </si>
  <si>
    <t>2019-440883-70-03-086827-005</t>
  </si>
  <si>
    <t>华和南国银苑7号楼</t>
  </si>
  <si>
    <t>2019-440883-70-03-086827-006</t>
  </si>
  <si>
    <t>华和南国银苑8号楼</t>
  </si>
  <si>
    <t>2019-440883-70-03-086827-007</t>
  </si>
  <si>
    <t>华和南国银苑9号楼</t>
  </si>
  <si>
    <t>2019-440883-70-03-086827-008</t>
  </si>
  <si>
    <t>华和南国银苑10号楼</t>
  </si>
  <si>
    <t>2019-440883-70-03-086827-009</t>
  </si>
  <si>
    <t>华和南国银苑11号楼</t>
  </si>
  <si>
    <t>2019-440883-70-03-086827-010</t>
  </si>
  <si>
    <t>华和南国银苑商业1号楼</t>
  </si>
  <si>
    <t>2019-440883-70-03-086827-011</t>
  </si>
  <si>
    <t>华和南国银苑1-3号楼地下室</t>
  </si>
  <si>
    <t>2019-440883-70-03-086827-012</t>
  </si>
  <si>
    <t>华和南国银苑7-11号楼地下室</t>
  </si>
  <si>
    <t>2019-440802-83-01-007082-002</t>
  </si>
  <si>
    <t>新建湛江市第三十六小学项目</t>
  </si>
  <si>
    <t>2019-440823-83-01-034545</t>
  </si>
  <si>
    <t>遂城第十二小学新建教学楼项目</t>
  </si>
  <si>
    <t>新建一幢教学楼，占地面积513平方米，建筑面积2800平方米。</t>
  </si>
  <si>
    <t>2019-440811-70-03-073580</t>
  </si>
  <si>
    <t>瑞云城市花园</t>
  </si>
  <si>
    <t>本项目是麻章区“三旧”项目，规划用地面积46237.247平方米，总建筑面积200427.81平方米，其中10栋26-31层住宅楼建筑面积127482.34平方米，1层商业面积3412.90平方米，二层地下停车库40502.87平方米，物业管理、生鲜超市等其他用房1300平方米。</t>
  </si>
  <si>
    <t>2020-440811-64-03-019094-003</t>
  </si>
  <si>
    <t>麻章区瑞云北路[麻章金康中路至粤西国际车城共建管道工程]</t>
  </si>
  <si>
    <t>2015-440800-70-03-009810-002</t>
  </si>
  <si>
    <t>2015-440800-70-03-009810</t>
  </si>
  <si>
    <t>华府路新建工程</t>
  </si>
  <si>
    <t>山海华府项目</t>
  </si>
  <si>
    <t>规划占地面积80153.7平方米，总建筑面积为389045.8平方米，主要建设A1~A8、C1~C3、D1~D2、E1、F1、F2共16栋27~31层住宅楼，S1~S6裙楼配套商业网点及1栋幼儿园；华府路全长约229.26米、道路宽度21米，属小区道路。</t>
  </si>
  <si>
    <t>2015-440804-70-03-009822-002</t>
  </si>
  <si>
    <t>2015-440804-70-03-009822</t>
  </si>
  <si>
    <t>海东广场二期18号楼、19号楼</t>
  </si>
  <si>
    <t>海东广场　</t>
  </si>
  <si>
    <t>559242.93平方米，住宅：355443.76平方米，商铺：33658.32平方米，地下车库：141498.20平方米，其他：28642.65平方米</t>
  </si>
  <si>
    <t>2015-440804-70-03-009822-003</t>
  </si>
  <si>
    <t>海东广场二期地下室一区</t>
  </si>
  <si>
    <t>2019-440881-92-01-056779-002</t>
  </si>
  <si>
    <t>2019-440881-92-01-056779</t>
  </si>
  <si>
    <t>廉江市公安局东升业务用房</t>
  </si>
  <si>
    <t>廉江市公安局东升派出所业务用房</t>
  </si>
  <si>
    <t>2020-440811-70-03-026769-002</t>
  </si>
  <si>
    <t>碧桂园“星钻阁”</t>
  </si>
  <si>
    <t>2017-440804-82-01-804610</t>
  </si>
  <si>
    <t>湛江市第三十二中学建设项目</t>
  </si>
  <si>
    <t>学校占地31736.81平方米，总建设面积28133.11平方米，其中地下室建筑面积4267.25平方米，计容面积20996.39平方米。办学规模按42个班，1950个学位设置。</t>
  </si>
  <si>
    <t>2015-440800-70-03-010979-004</t>
  </si>
  <si>
    <t>“恒大帝景公馆”项目4号地下室</t>
  </si>
  <si>
    <t>2019-440811-70-03-073580-002</t>
  </si>
  <si>
    <t>瑞云城市花园1-4、10-11幢和一期地下室</t>
  </si>
  <si>
    <t>2015-440802-51-03-009125-004</t>
  </si>
  <si>
    <t>湛江市赤坎恒昇物流食品加工中心项目（方案调整）</t>
  </si>
  <si>
    <t>2018-440804-70-03-005670-003</t>
  </si>
  <si>
    <t>绿地新里海玥花园2、P-1、P-2号楼、P-3号楼</t>
  </si>
  <si>
    <t>2019-440823-30-03-028710</t>
  </si>
  <si>
    <t>年产250万平方米塑料建筑模板项目</t>
  </si>
  <si>
    <t>占地面积31024.29平方米，建筑面积32874.94平方米，其中生产车间32296平方米、宿舍楼578.94平方，年生产能力250万平方米塑料建筑模板。</t>
  </si>
  <si>
    <t>2020-440825-92-01-012674</t>
  </si>
  <si>
    <t>徐闻县公安局城东派出所业务用房及附属设施项目</t>
  </si>
  <si>
    <t>项目用地面积965平方米，建设面积1450平方米。场地硬底化及围墙。</t>
  </si>
  <si>
    <t>2018-440803-70-03-007718-011</t>
  </si>
  <si>
    <t>远洋森林花园二期19、21、23号楼</t>
  </si>
  <si>
    <t>2018-440803-70-03-004744-006</t>
  </si>
  <si>
    <t>东新高地花园南区</t>
  </si>
  <si>
    <t>2019-440882-47-01-031448</t>
  </si>
  <si>
    <t>雷州市雷高镇中心小学建设中心幼儿园教学综合楼项目</t>
  </si>
  <si>
    <t>建设一栋五层教学综合楼，建设用地面积约320平方米，总建筑面积1600平方米，包括：建筑工程、装修工程、给排水工程、电气工程等配套设施建设。</t>
  </si>
  <si>
    <t>2019-440825-52-03-038146</t>
  </si>
  <si>
    <t>徐闻县锦和镇新供销商贸城</t>
  </si>
  <si>
    <t>建设一个集农资、农副产品、农机、电器、日用消费品、电子商务平台为一体的商业运营中心。</t>
  </si>
  <si>
    <t>2020-440804-83-01-025551</t>
  </si>
  <si>
    <t>湛江市二中海东小学中心校区新建田径场（下设地下停车场）</t>
  </si>
  <si>
    <t>计划建运动场一座（下设地下停车场）等建筑，总建筑面积5778.84平方米(下设地下车库5576.69平方米,140个车位)，其中运动场4508.50平方米，绿地1151.66平方米，地上附属建筑118.68平方米.</t>
  </si>
  <si>
    <t>2020-440803-44-03-025892-002</t>
  </si>
  <si>
    <t>2020-440803-44-03-025892</t>
  </si>
  <si>
    <t>湛江霞山供电局110KV兴隆变电站10KV百蓬路中低压线路更换（资金补偿迁改）</t>
  </si>
  <si>
    <t>湛江霞山供电局110kV兴隆变电站10kV百蓬线中低压线路更换（资金补偿迁改）</t>
  </si>
  <si>
    <t>新建开关箱基础1座，箱变基础一1座，顶管325米，电缆管道79米，电缆井9座。</t>
  </si>
  <si>
    <t>2017-440823-51-01-805333</t>
  </si>
  <si>
    <t>遂溪县岭北镇城里村农贸交易中心</t>
  </si>
  <si>
    <t>项目总建筑面积1000平方米，建成30间农产品交易商业铺面，满足30多户商户经营。</t>
  </si>
  <si>
    <t>2019-440883-70-03-086827-013</t>
  </si>
  <si>
    <t>华和南国银苑1号楼</t>
  </si>
  <si>
    <t>2018-440804-70-03-005670-005</t>
  </si>
  <si>
    <t>绿地新里海玥花园1号、6-9号、15号、21-26号楼</t>
  </si>
  <si>
    <t>2018-440823-47-01-841009</t>
  </si>
  <si>
    <t>遂溪县河头镇河头村“红色村”党建示范工程</t>
  </si>
  <si>
    <t>党群服务中心建筑工程及党群服务中心配套景观工程      革命烈士事迹陈列馆建筑工程及革命烈士事迹陈列馆配套景观工程      交通联络站建筑改造工程及交通联络站配套景观工程      建筑总面积2024.52平方米</t>
  </si>
  <si>
    <t>2018-440823-48-01-816588</t>
  </si>
  <si>
    <t>遂溪县八小门前道路改造工程</t>
  </si>
  <si>
    <t>该工程为市政道路改造工程，道路长296米，道路红线宽度10米，挖除原旧土路面，修建砼路面1984平方米；修建排污排水管道，安装路灯等</t>
  </si>
  <si>
    <t>2018-440802-70-03-006539-003</t>
  </si>
  <si>
    <t>金海湾住宅小区二期1栋、9栋建设工程验线</t>
  </si>
  <si>
    <t>2015-440800-70-03-001023-002</t>
  </si>
  <si>
    <t>2015-440800-70-03-001023</t>
  </si>
  <si>
    <t>广弘商业广场（加设屋顶网架）</t>
  </si>
  <si>
    <t>广弘商业广场</t>
  </si>
  <si>
    <t>配套商业48712.91平方米，住宅59515.47平方米，配套用房770平方米，住宅架空层1336.94平方米，骑楼1341.94平方米，地下车库28315.12平方米，其他用房220平方米。</t>
  </si>
  <si>
    <t>2020-440803-50-01-030745</t>
  </si>
  <si>
    <t>湛江湾实验室过渡期场地第二期装修改造项目</t>
  </si>
  <si>
    <t>总建筑面积13835平方米，主要建设内容：湛江湾实验室过渡场地第二实验楼装修改造、第三实验楼装修改造、1号宿舍楼装修改造、饭堂装修改造、招待所6楼及公共卫生间装修改造等5个子项目。</t>
  </si>
  <si>
    <t>2018-440823-87-01-802758</t>
  </si>
  <si>
    <t>遂溪县乌塘镇文化广场</t>
  </si>
  <si>
    <t>新建舞台，新建铺设文化广场砖、园区道路，建设规模占地面积6234平方米，建筑面积3450平方米。</t>
  </si>
  <si>
    <t>2020-440825-84-01-006350</t>
  </si>
  <si>
    <t>徐闻县疾控中心卫生检验建设项目</t>
  </si>
  <si>
    <t>检验室基础建设1200平方米，总投资400万，仪器购置800万。</t>
  </si>
  <si>
    <t>2019-440800-78-01-083888</t>
  </si>
  <si>
    <t>市区桥梁维修加固（二期）及桥梁安全防护设施升级改造项目</t>
  </si>
  <si>
    <t>（一）湛江市鸡咀山桥维修加固工程：通过维修加固消除人行道破损常规病害。（二）湛江市新尚路人行天桥维修加固工程：通过维修加固消除该桥现有桥面开裂破损等常规病害。（三）湛江市区桥梁安全护栏设施升级改造工程：通过维修改造消除市区27座桥现有防撞墙和栏杆破损等病害。</t>
  </si>
  <si>
    <t>2020-440825-85-01-008422</t>
  </si>
  <si>
    <t>徐闻县养老院医养结合设施建设项目</t>
  </si>
  <si>
    <t>徐闻县养老服务中心医养设备一批，设施设备改造；友好养老院新建养老病房楼1栋（7层），建筑总面积5500平方米、活动场地道理硬底化及绿化美化工程、购置医疗设备3套，康复设施5套，医用电梯设备3台。</t>
  </si>
  <si>
    <t>2020-440825-85-01-008685</t>
  </si>
  <si>
    <t>徐闻县综合福利院服务大厦设施建设项目</t>
  </si>
  <si>
    <t>新建服务房楼1栋（7层），建筑总面积3000平方米（含有生活区、教育区、矫正区、综合服务区、饭堂、活动区等）、电梯、门楼、排污、水电、监控、活动场地道理硬底化及路灯、绿化美化工程&amp;nbsp;&amp;#10;</t>
  </si>
  <si>
    <t>2019-440823-70-03-064943-006</t>
  </si>
  <si>
    <t>滨江华府（III期）幼儿园</t>
  </si>
  <si>
    <t>2020-440881-70-03-017820-002</t>
  </si>
  <si>
    <t>2020-440881-70-03-017820</t>
  </si>
  <si>
    <t>廉江市华境大厦项目</t>
  </si>
  <si>
    <t>廉江市华境大厦</t>
  </si>
  <si>
    <t>占地面积4617.32平方米，建基面积2359.28平方米，建筑面积38435.63平方米。1幢商住综合楼。</t>
  </si>
  <si>
    <t>2020-440825-59-01-008615</t>
  </si>
  <si>
    <t>徐闻县农产品产地仓储低温冷链加工配套项目</t>
  </si>
  <si>
    <t>建设冷藏库4500平方米及日产160吨海水产品加工厂&amp;nbsp;&amp;#10;日产60吨冰的冰厂和900平方米高温冷库</t>
  </si>
  <si>
    <t>2016-440802-70-03-012042-003</t>
  </si>
  <si>
    <t>滨海御景花园（二期）8幢（建设工程验线）</t>
  </si>
  <si>
    <t>2020-440800-47-03-027298</t>
  </si>
  <si>
    <t>银盛华府（一期）</t>
  </si>
  <si>
    <t>项目规划用地面积5044.45平方米，总建筑面积26442.15平方米，主要建设2栋23层住宅楼、负一负二层地下室以及其他配套设施，其中：住宅建筑面积20128.89平方米，地下车库及其他配套设施6313.26平方米。</t>
  </si>
  <si>
    <t>2020-440800-47-03-027295</t>
  </si>
  <si>
    <t>银盛华府（二期）</t>
  </si>
  <si>
    <t>项目规划用地面积2000平方米，总建筑面积6363.31平方米，主要建设1栋11层住宅楼、负一负二层地下室以及其他配套设施，其中：住宅建筑面积4534.87平方米，地下车库及其他配套设施1828.44平方米。</t>
  </si>
  <si>
    <t>2018-440800-70-03-815791-004</t>
  </si>
  <si>
    <t>盛和园45-48号楼及四期1区地下室</t>
  </si>
  <si>
    <t>2020-440825-54-01-006248</t>
  </si>
  <si>
    <t>徐闻县城西客运站</t>
  </si>
  <si>
    <t>站前广场、停车场、候车大厅（综合办公楼）及配套设施，用地21924.2平方米。</t>
  </si>
  <si>
    <t>2017-440802-70-03-016650-016</t>
  </si>
  <si>
    <t>恒大外滩花园（延期）</t>
  </si>
  <si>
    <t>2020-440804-44-02-025831-002</t>
  </si>
  <si>
    <t>2020-440804-44-02-025831</t>
  </si>
  <si>
    <t>110KV桥头站10KV启达线环网改造工程</t>
  </si>
  <si>
    <t>110kV桥头站10kV启达线环网改造工程</t>
  </si>
  <si>
    <t>通过线路网架调整，从实验小学公用环网电缆分接箱新出一回电缆，使10kV启达线、10kV体育I线在旦黎南路公用环网电缆分接箱中形成“2-1”环网接线方式，完善中压网架。  &amp;nbsp;&amp;#10;1、新建#1电缆环网柜约12平方米；2、新建#2电缆环网柜约9平方米。</t>
  </si>
  <si>
    <t>2020-440825-85-01-008394</t>
  </si>
  <si>
    <t>徐闻县各乡镇（街道）敬老院改扩升级建设项目</t>
  </si>
  <si>
    <t>其中（新寮、锦和、下洋、城北、龙塘、前山等乡镇新建五保老人综合功能用房，每栋三层，总建筑面积9800平方米、含电梯、门楼、水电、装修、排污、监控等）、其他敬老院新建消防设施、原安置房升级改造、场地道理硬底化及敬老院内路灯、绿化美化工程</t>
  </si>
  <si>
    <t>2020-440825-85-01-008403</t>
  </si>
  <si>
    <t>徐闻县各乡镇（街道）（村）社区居家养老服务站设施建设项目</t>
  </si>
  <si>
    <t>计划部分（村）社区新建老人综合服务房以及利用原闲置房升级改造（约12000平方米，含装修、水电、排污、监控等）、活动场地道理硬底化及路灯、绿化美化工程</t>
  </si>
  <si>
    <t>2020-440825-65-01-020798</t>
  </si>
  <si>
    <t>徐闻县农村产权交易综合服务平台</t>
  </si>
  <si>
    <t>县级农村产权交易中心、15乡镇和200个行政村的产权交易平台相关软硬件系统采购。软件内容覆盖：农村集体经营性资产交易、农村集体资源性资产交易、农村承包地经营权流转、农村集体股权等产权的交易系统的开发及维护（含手机客户端和网页版本）。</t>
  </si>
  <si>
    <t>2020-440802-70-03-029608</t>
  </si>
  <si>
    <t>鼎能东盟城商住小区三期</t>
  </si>
  <si>
    <t>该项目总建筑面积：338294平方米，占地面积：75392.28平方米 其中住宅：195960平方米；商业：5908平方米；地下室：76510平方米；其他：59916平方米</t>
  </si>
  <si>
    <t>2020-440825-78-01-014729</t>
  </si>
  <si>
    <t>徐闻县城市排水防涝系统建设项目</t>
  </si>
  <si>
    <t>新建、改扩建路网规划建设雨水排水建设项目，全长370.424公里。</t>
  </si>
  <si>
    <t>2015-440800-70-03-010979-006</t>
  </si>
  <si>
    <t>“恒大帝景公馆”项目7号楼</t>
  </si>
  <si>
    <t>湛江招商国际邮轮城配建全日制义务教育九年一贯制公办学校</t>
  </si>
  <si>
    <t>“恒大帝景公馆”项目8号楼</t>
  </si>
  <si>
    <t>2018-440882-70-03-007688-002</t>
  </si>
  <si>
    <t>2018-440882-70-03-007688</t>
  </si>
  <si>
    <t>明润·幸福园二期（5#楼、6#楼、供配电房子（B））</t>
  </si>
  <si>
    <t>明润•幸福园</t>
  </si>
  <si>
    <t>总用地面积30319.4平方米，总建筑面积140835.79平方米，共17栋建筑，其中住宅楼15栋，建筑面积：115566.65平方米；办公楼1栋，建筑面积：1356.5平方米；幼儿园1栋，建筑面积：2953.56平方米；地下室面积20959.08平方米。</t>
  </si>
  <si>
    <t>2018-440803-70-03-834420-003</t>
  </si>
  <si>
    <t>“广州湾星汇广场”</t>
  </si>
  <si>
    <t>2018-440802-90-01-844341</t>
  </si>
  <si>
    <t>湛江市公安局指挥中心大院停车场建设工程</t>
  </si>
  <si>
    <t>拟建停车场占地面积约4000平方米，总建筑面积约12000平方米，共三层（地上），高11米（其中一层高4.6米，其余3.2米），车位数约522个，总投资约2700万元。</t>
  </si>
  <si>
    <t>2020-440811-63-03-031280-002</t>
  </si>
  <si>
    <t>2020-440811-63-03-031280</t>
  </si>
  <si>
    <t>瑞云南路（国防教育基地至云头下村口）共建管道工程</t>
  </si>
  <si>
    <t>麻章区瑞云南路(国防教育基地至云头下村口）共建管道工程</t>
  </si>
  <si>
    <t>原有管线损坏，对原有线路改造，需新建通信管300米</t>
  </si>
  <si>
    <t>2020-440802-88-01-021918</t>
  </si>
  <si>
    <t>湛江市城市书屋</t>
  </si>
  <si>
    <t>建设110平方城市书屋，书屋提供采用身份验证免费借还图书服务。通过布局设计和功能整合打造集图书借阅、学习交流、文化体验、文化沙龙、志愿服务等为一体的多元知识空间；通过资源共享、数字化建设实现刷卡进出、自助借还、扫描下载、通借通还、智能荐书等智慧互联服务。</t>
  </si>
  <si>
    <t>2018-440802-47-01-802455-004</t>
  </si>
  <si>
    <t>赤坎区东盛路南侧公共租赁住房项目（开出入口）</t>
  </si>
  <si>
    <t>2018-440803-70-03-000912-002</t>
  </si>
  <si>
    <t>2018-440803-70-03-000912</t>
  </si>
  <si>
    <t>钰海豪庭（一期）接入市政废水管网工程</t>
  </si>
  <si>
    <t>钰海豪庭</t>
  </si>
  <si>
    <t>总用地面积67549.50平方米，总建筑面积340202.32平方米，新建12栋地上层高31-39层，地下2层的住宅楼。</t>
  </si>
  <si>
    <t>2018-440800-70-03-808092-005</t>
  </si>
  <si>
    <t>湛江招商国际邮轮城项目一期工程7栋住宅楼及其骑楼，绿化及市政道路（工程验线）</t>
  </si>
  <si>
    <t>2020-440800-83-01-014804</t>
  </si>
  <si>
    <t>湛江经济技术开发区第一小学扩建工程项目</t>
  </si>
  <si>
    <t>项目总投资7400.00万元，其中，工程费用6516.29万元，工程建设其他费用668.18万元。主要规划新建设1栋综合楼12000平方米，主楼共7层，地下室5000平方米，设有140个停车位、泳池、设备房及饭堂。</t>
  </si>
  <si>
    <t>2018-440800-70-03-808092-006</t>
  </si>
  <si>
    <t>湛江招商国际邮轮城14号楼、15号楼、16号楼、17号楼、18号楼</t>
  </si>
  <si>
    <t>2019-440825-70-03-013622-002</t>
  </si>
  <si>
    <t>2019-440825-70-03-013622</t>
  </si>
  <si>
    <t>华双新城（一期）</t>
  </si>
  <si>
    <t>华双新城</t>
  </si>
  <si>
    <t>华双新城项目占地面积53333.5平方米，建筑面积274076.13平方米，建筑规模为：1栋4层综合楼、10栋33层住宅楼及8栋27层住宅楼，总户数2080户。车位配比1:1，按停车位5&amp;#37;计算，在小区地面规划建设新能源小汽车充电桩104个。</t>
  </si>
  <si>
    <t>2018-440800-70-03-808092-008</t>
  </si>
  <si>
    <t>湛江招商国际邮轮城19号楼、20号楼、21号楼、22号楼</t>
  </si>
  <si>
    <t>2018-440800-70-03-001806</t>
  </si>
  <si>
    <t>雍豪园</t>
  </si>
  <si>
    <t>本项目由三幢27--29层商住楼组成,项目规划用地面积11832.75平方米，其中住宅用地面积8195.27平方米，商业用地面积300平方米，总建筑面积为56778.80平方米，其中住宅用地总建筑面积32169.63平方米，商业用地总建筑面积1500平方米。                &amp;nbsp;&amp;#10;</t>
  </si>
  <si>
    <t>2018-440802-70-03-847842-008</t>
  </si>
  <si>
    <t>卓越维港花园一期项目5、6幢（工规证分证）</t>
  </si>
  <si>
    <t>2018-440800-70-03-808092-007</t>
  </si>
  <si>
    <t>湛江招商国际邮轮城C地块地下室（-2F）</t>
  </si>
  <si>
    <t>东新高地花园（1-5幢、18-19幢、北区地下室）</t>
  </si>
  <si>
    <t>2020-440825-83-01-016628</t>
  </si>
  <si>
    <t>徐闻县大水桥农场小学教学楼</t>
  </si>
  <si>
    <t>一栋四层共1500平方米的教学楼。</t>
  </si>
  <si>
    <t>2018-440800-70-03-808092-009</t>
  </si>
  <si>
    <t>湛江招商国际邮轮城H地块地下室（-2F）</t>
  </si>
  <si>
    <t>2020-440823-52-03-006608</t>
  </si>
  <si>
    <t>遂溪县信业燃气有限公司遂溪信业加油站项目</t>
  </si>
  <si>
    <t>项目占地面积7106平方米，建筑面积3200平方米，建设内容包括：加油棚罩、办公营业部、宿舍、公共洗手间、地下储油罐、加油机、洗车场等，年销量：柴油600吨/年，汽油600吨/年。</t>
  </si>
  <si>
    <t>2018-440800-70-03-808092-010</t>
  </si>
  <si>
    <t>湛江招商国际邮轮城28号楼、29号楼、30号楼</t>
  </si>
  <si>
    <t>2020-440803-44-03-012866-003</t>
  </si>
  <si>
    <t>湛江原汇花园原宇花园业扩项目工程</t>
  </si>
  <si>
    <t>2019-440811-70-03-006111</t>
  </si>
  <si>
    <t>瑞云峰境花园</t>
  </si>
  <si>
    <t>总占地面积20499.67平方米，总建筑面积92177.24平方米，项目总投资约2.9亿，由一栋临街骑楼和七栋住宅组成，住宅层数为19-22层，住宅面积为62692.09平方米，商业面积为1041平方米，地下室2层，面积20088平方米。</t>
  </si>
  <si>
    <t>2019-440811-10-03-081634</t>
  </si>
  <si>
    <t>年产100万吨石英砂项目</t>
  </si>
  <si>
    <t>主要建设内容为高纯玻璃砂、光电玻璃砂、高纯硅微粉体等生产线设施设备；新型建材蒸压加气混凝土砌块及板材设施设备；综合办公配套设施。</t>
  </si>
  <si>
    <t>2018-440823-93-01-802905</t>
  </si>
  <si>
    <t>洋青镇敬老院饭堂建设项目</t>
  </si>
  <si>
    <t>新建一座饭堂，总建筑面积360平方米。</t>
  </si>
  <si>
    <t>2018-440802-90-01-844341-002</t>
  </si>
  <si>
    <t>湛江市公安局指挥中心大院停车场建设项目</t>
  </si>
  <si>
    <t>2018-440882-82-01-823795-003</t>
  </si>
  <si>
    <t>2018-440882-82-01-823795</t>
  </si>
  <si>
    <t>雷州市白沙镇官茂小学教学楼.</t>
  </si>
  <si>
    <t>雷州市农村义务教育薄弱学校改造项目（第二个包）</t>
  </si>
  <si>
    <t>建设教学楼7幢，总建筑面积约12850平方米。</t>
  </si>
  <si>
    <t>2015-440800-70-03-010979-008</t>
  </si>
  <si>
    <t>恒大帝景公馆商务地块1号楼、2号楼及地下室</t>
  </si>
  <si>
    <t>2020-440825-83-01-018121</t>
  </si>
  <si>
    <t>徐闻县春蕾小学新建教学楼工程</t>
  </si>
  <si>
    <t>新建一幢五层教学楼，建筑面积约2500平方米</t>
  </si>
  <si>
    <t>2019-440811-83-01-080009</t>
  </si>
  <si>
    <t>广东省湛江卫生学校麻章校区5号教学楼工程项目</t>
  </si>
  <si>
    <t>建筑面积为5000平方米，投资估算为1900万元（其中建安费1750万元，其他费用150万元）</t>
  </si>
  <si>
    <t>2020-440811-83-01-032102</t>
  </si>
  <si>
    <t>广东海洋大学湖光校区西区学生活动中心项目</t>
  </si>
  <si>
    <t>项目总建筑面积为12000平方米，项目建设内容为新建1栋五层（部分三层）的学生活动中心及其配套附属工程</t>
  </si>
  <si>
    <t>2018-440823-46-02-831320</t>
  </si>
  <si>
    <t>岭北自来水厂（一期）洋青青年运河至罗马坛水库段原水输水管道工程</t>
  </si>
  <si>
    <t>建设规模：2万吨/日原水输送。           &amp;nbsp;&amp;#10;建设内容：1、沿374省道东侧敷设DN600原水管约5.6KM，管材采用球墨铸铁管；2、新建运河取水头部一座，及30m穿堤DN100联通管，取水规模6万吨/日；3、建设流量计井、计量间及配备原水计量房，安装DNS600电磁流量计及配套设备。</t>
  </si>
  <si>
    <t>2019-440811-34-03-009385</t>
  </si>
  <si>
    <t>广东诺科冷暖设备有限公司新厂房建设项目</t>
  </si>
  <si>
    <t>总建筑面积50259.9平方米，占地面积12462.3平方米，其中1栋四层高办公楼4095.95平方米，三栋四层高工业厂房46023.9平方米，配电房140平方米。建成研发实验中心4000平方米，装配生产线四条，配套钣金生产车间、核心零部件生产车间及库房, 主要产品燃气壁挂炉及热水器年生产能力可达60万台套。</t>
  </si>
  <si>
    <t>2018-440802-90-01-844341-003</t>
  </si>
  <si>
    <t>湛江市公安局指挥中心大院停车场建设</t>
  </si>
  <si>
    <t>2019-440883-70-03-086827-015</t>
  </si>
  <si>
    <t>华和南国银苑1 号楼</t>
  </si>
  <si>
    <t>2018-440800-70-03-005676-004</t>
  </si>
  <si>
    <t>盛和园40号楼</t>
  </si>
  <si>
    <t>2019-440811-83-01-076128</t>
  </si>
  <si>
    <t>湛江市湖光中心小学教学楼改造工程</t>
  </si>
  <si>
    <t>建筑面积766.54平方米，改造两栋教学楼上下消防楼梯，扩建学校的教学楼教室及附属相关设施设备。</t>
  </si>
  <si>
    <t>2019-440882-84-01-024136</t>
  </si>
  <si>
    <t>雷州市第三人民医院迁建项目</t>
  </si>
  <si>
    <t>拟分两期建设，第一期建设用地总面积48638㎡，建设499张床位，建筑占地面积10707.7㎡，建筑面积31128.7㎡，内容:门诊医技综合楼建筑面积10179.6㎡；住院楼建筑面积 17365.2 ㎡；后勤保障楼建筑面积2395.2㎡；教学及预防保健楼建筑面积1188.7㎡。</t>
  </si>
  <si>
    <t>盛和园41、42号楼</t>
  </si>
  <si>
    <t>2020-440802-63-02-018572-003</t>
  </si>
  <si>
    <t>赤坎金沙湾广场站点外电改造工程</t>
  </si>
  <si>
    <t>2019-440803-59-03-004352</t>
  </si>
  <si>
    <t>天禾（华南）农资储备物流基地项目</t>
  </si>
  <si>
    <t>总用地面积225924.9平方米，总建筑面积123620平方米。建成港口、铁路、公路集一身的农资、农水产品（冷链）现代物流枢纽和应急物资储备基地，建设内容包括农资、农水产品（冷链）仓储物流设施，化肥灌包与存储设施，配套铁路运输线、港口等。年吞吐配送物资500万吨以上；年集装箱作业量30万吨以上。</t>
  </si>
  <si>
    <t>2019-440811-48-01-077024</t>
  </si>
  <si>
    <t>瑞云中路立面改造工程</t>
  </si>
  <si>
    <t>本项目改造工程建设内容包括建筑底层外立面改造、商铺招牌整治、门廊天花和地面改造以及底层建筑立面外挂空调外机安装百叶架和广告亮化等。工程规模为对起点于政通路和终点于金康路的瑞云中路路段两侧及其主要横向支路延伸长约15米内路段两侧建筑底层外立面进行改造。</t>
  </si>
  <si>
    <t>2018-440804-70-03-005670-006</t>
  </si>
  <si>
    <t>绿地新里海玥花园27-35、40-43、45、P-4号楼及东地块二期地下室</t>
  </si>
  <si>
    <t>2018-440804-70-03-005670-007</t>
  </si>
  <si>
    <t>绿地新里海玥花园37、38、39号楼及P-5号楼、西地块地下室单体调整</t>
  </si>
  <si>
    <t>2019-440823-83-01-051593</t>
  </si>
  <si>
    <t>遂溪县遂城第十小学教学楼建设项目</t>
  </si>
  <si>
    <t>建设内容：新建一栋钢筋混凝土框架结构教学楼；建设规模：占地面积536.8平方米，建筑面积2718平方米。</t>
  </si>
  <si>
    <t>2019-440811-47-03-001976</t>
  </si>
  <si>
    <t>嘉悦花园</t>
  </si>
  <si>
    <t>嘉悦花园项目总用地面积为31311.70平方米，主要建筑有7栋高层，总建筑面积为120563.85平方米（计容建筑面积为87895.98平方米，不计容面积为32667.87平方米），其中住宅面积为85017.03平方米，商业面积为2480平方米，地下室面积为19762.05平方米。</t>
  </si>
  <si>
    <t>2018-440803-70-03-000912-003</t>
  </si>
  <si>
    <t>钰海豪庭（一期）</t>
  </si>
  <si>
    <t>2018-440823-47-01-848204</t>
  </si>
  <si>
    <t>洋青镇人民政府公共租赁住房项目</t>
  </si>
  <si>
    <t>总用地面积407.03平方米，总建筑1961.85平方米，建设车库及30套公租房。</t>
  </si>
  <si>
    <t>2019-440800-70-03-065134-002</t>
  </si>
  <si>
    <t>荣基满芳庭1栋</t>
  </si>
  <si>
    <t>2019-440823-47-01-006558</t>
  </si>
  <si>
    <t>12309检察服务中心</t>
  </si>
  <si>
    <t>建设规模为一幢三层，总建筑面积1879.26平方米，总投资628.99万元，项目占地面积约9035平方米。建设内容包括案件管理工作区、控告申诉工作区、国家赔偿与司法救助工作区、远程视频接访、未成年人检察以及绿化和停车场等。</t>
  </si>
  <si>
    <t>2018-440882-70-03-007688-003</t>
  </si>
  <si>
    <t>明润·幸福园二期（幼儿园）</t>
  </si>
  <si>
    <t>恒大外滩花园配电房一</t>
  </si>
  <si>
    <t>2015-440800-70-03-004032-003</t>
  </si>
  <si>
    <t>御景珺庭C区地下室</t>
  </si>
  <si>
    <t>2017-440811-91-01-809726</t>
  </si>
  <si>
    <t>湛江市公安局麻章分局西城派出所建设项目</t>
  </si>
  <si>
    <t>建设总面积为：1319.76平方米,建设内容为四层办公楼,道路广场,及绿化围墙.</t>
  </si>
  <si>
    <t>2017-440811-91-01-808503</t>
  </si>
  <si>
    <t>瑞安派出所建设工程</t>
  </si>
  <si>
    <t>建设主要为四层办公楼和道路广场</t>
  </si>
  <si>
    <t>2020-440804-83-01-026164</t>
  </si>
  <si>
    <t>湛江市二中海东中学教学综合楼和体艺馆建设项目</t>
  </si>
  <si>
    <t>预计拟建建筑面积46352.81平方米，一栋教学综合楼31236.58平方米，一栋体艺馆5415.07平方米，地下车库9601.55平方米，门卫45.60平方米，垃圾房54.01平方米。</t>
  </si>
  <si>
    <t>2020-440882-48-01-011735</t>
  </si>
  <si>
    <t>附城镇南郡村道路美化绿化建设工程</t>
  </si>
  <si>
    <t>新建村内道路，其中5m宽道路共2435.53m，8m宽道路共183.71m，9m宽道路，共217.61m，面层都是200厚C30路面板；建设太阳能LED路灯，共176盏，高：6米；建设绿化面积，共375.97㎡；建设植草砖铺装面积，共2089.47㎡；建设人行道铺装面积，共683.3㎡。</t>
  </si>
  <si>
    <t>2020-440811-70-03-026813-002</t>
  </si>
  <si>
    <t>金地自在城市花园（1、7-9、13（售楼部）、15、幼儿园、中小学、中小学地下室及地下室一区）</t>
  </si>
  <si>
    <t>2015-440800-70-03-004032-004</t>
  </si>
  <si>
    <t>御景珺庭1栋公寓、2栋公寓、3栋公寓及裙楼</t>
  </si>
  <si>
    <t>2019-440800-70-03-065134-003</t>
  </si>
  <si>
    <t>荣基满芳庭2栋</t>
  </si>
  <si>
    <t>2019-440800-70-03-016329-005</t>
  </si>
  <si>
    <t>千和园（开出入口）</t>
  </si>
  <si>
    <t>2019-440800-70-03-065134-004</t>
  </si>
  <si>
    <t>荣基满芳庭3栋</t>
  </si>
  <si>
    <t>2017-440811-82-01-809811</t>
  </si>
  <si>
    <t>湛江幼儿师范专科学校二期建设项目</t>
  </si>
  <si>
    <t>建设项目用地面积78258.00平方米，总建筑面积51300平方米；建设项目内容包括钢琴实训楼、学生宿舍、卫生室、室外配套设施建设及教学设备和办公设备购置等。</t>
  </si>
  <si>
    <t>2019-440800-70-03-065134-005</t>
  </si>
  <si>
    <t>荣基满芳庭地下室</t>
  </si>
  <si>
    <t>2020-440882-45-03-030129</t>
  </si>
  <si>
    <t>雷州市附城镇泉小加油站</t>
  </si>
  <si>
    <t>租赁土地260平方，建造112.1平方，零售柴油、汽油。</t>
  </si>
  <si>
    <t>2018-440804-70-03-807617-002</t>
  </si>
  <si>
    <t>金御轩1号楼、2号楼、配电房及地下室</t>
  </si>
  <si>
    <t>2020-440882-47-03-018890</t>
  </si>
  <si>
    <t>大富贵酒厂“三旧”改造建设项目</t>
  </si>
  <si>
    <t>建设规模：占地面积66666平方米，总建筑面积310000平方米；建设17幢每幢23-33层高的商住小区；主要内容：商铺、商品住房、幼儿园等。</t>
  </si>
  <si>
    <t>2020-440823-83-01-001737</t>
  </si>
  <si>
    <t>遂溪县大成中学迁建工程消防泵房及室外给排水项目</t>
  </si>
  <si>
    <t>建一个120平方米消防泵房,铺设2100米消防管和3620米给排水管道.</t>
  </si>
  <si>
    <t>2017-440825-14-03-007453-002</t>
  </si>
  <si>
    <t>2017-440825-14-03-007453</t>
  </si>
  <si>
    <t>徐闻县达生食品有限公司冷冻库</t>
  </si>
  <si>
    <t>徐闻县达生食品罐头厂</t>
  </si>
  <si>
    <t>项目占地面积38亩；其中，建设罐头生产厂房、冻库、仓库、办公用房、员工宿舍等，建筑面积18000.9平方米。设备生产线2条，日生产食品罐60吨。经营食品生产、纸箱生产、销售及农产品储藏。增加物流、农产品电商，</t>
  </si>
  <si>
    <t>2020-440825-84-01-006304</t>
  </si>
  <si>
    <t>徐闻县人民医院感染病房改造及手术室净化工程等配套项目</t>
  </si>
  <si>
    <t>项目建筑总面积3900平方米。其中感染病房改造面积1000平方米，手术室建设面积2900平方米，两间百级、四间千级共六间，辅助、设备用房。</t>
  </si>
  <si>
    <t>2017-440800-55-03-008439</t>
  </si>
  <si>
    <t>湛江港霞山港区29#仓库迁建工程</t>
  </si>
  <si>
    <t>建设1座36600平方米化肥仓库，设计容量19.2万吨，配套建设配电室、值班监控室、供电、照明、控制、信息与通信、给排水及消防等，工程总建筑面积39183.85平方米，占地面积42011.35平方米。（迁建原因：为配合港城原点广场建设，退出霞山港区104#泊位后方仓库，迁址407#泊位后方保税南场、北场位置）</t>
  </si>
  <si>
    <t>2018-440823-78-01-840627</t>
  </si>
  <si>
    <t>遂溪县北坡镇镇区（府北路及中兴路北段）污水管网工程</t>
  </si>
  <si>
    <t>全长816米，总投资303.9万元</t>
  </si>
  <si>
    <t>2020-440811-70-03-026813-003</t>
  </si>
  <si>
    <t>金地自在城市花园9#</t>
  </si>
  <si>
    <t>2020-440803-44-03-019610-002</t>
  </si>
  <si>
    <t>110kV银帆站新建10kV美林线、银帆线与110kV平乐站10kV上坡塘线网架完善及自动化改造</t>
  </si>
  <si>
    <t>2020-440811-70-03-026813-004</t>
  </si>
  <si>
    <t>金地自在城市花园8#</t>
  </si>
  <si>
    <t>2017-440811-44-02-805168-004</t>
  </si>
  <si>
    <t>湛江110千伏商贸城输变电工程[线路部分]</t>
  </si>
  <si>
    <t>2020-440811-70-03-026813-005</t>
  </si>
  <si>
    <t>金地自在城市花园7#</t>
  </si>
  <si>
    <t>2018-440811-44-02-800577-003</t>
  </si>
  <si>
    <t>[湛江220kV湛江电厂至霞山站双回线路解口入港城站工程、220kV椹霞线#36-#64等线路杆塔更换工程]</t>
  </si>
  <si>
    <t>2020-440811-70-03-026813-006</t>
  </si>
  <si>
    <t>金地自在城市花园1#</t>
  </si>
  <si>
    <t>2020-440811-70-03-026813-007</t>
  </si>
  <si>
    <t>金地自在城市花园地下室一区</t>
  </si>
  <si>
    <t>2018-440803-48-03-000847-002</t>
  </si>
  <si>
    <t>2018-440803-48-03-000847</t>
  </si>
  <si>
    <t>湛港石化路建设工程一标段</t>
  </si>
  <si>
    <t>石化路改造工程（湛江港集团段）</t>
  </si>
  <si>
    <t>按城市支路标准建设长292.191米、宽9米、设计行车速度20公里/小时的道路，2031年设计通行能力661当量标准小客车/小时</t>
  </si>
  <si>
    <t>2017-440800-33-03-002914</t>
  </si>
  <si>
    <t>湛江钢铁产品包装材料生产服务</t>
  </si>
  <si>
    <t>主要建设铁制品车间、塑制品车间、纸制品车间及生产配套设施。产品定位为满足前期320万吨/年冷轧产品及300万吨/年热轧产品包装材料的生产规模和后续冷轧产品增加到585万吨/年所需的铁制品、塑料制品、纸制品等物资。生产规模为年产铁制品包装材料9049吨，PE板5250吨，纸内外护角1247.17吨。</t>
  </si>
  <si>
    <t>2016-440800-70-03-005435-002</t>
  </si>
  <si>
    <t>2016-440800-70-03-005435</t>
  </si>
  <si>
    <t>龙腾广场商业裙楼及地下室方案调整</t>
  </si>
  <si>
    <t>龙腾广场</t>
  </si>
  <si>
    <t>规划用地面积21340.87平方米，总建筑面积156738平方米（其中地下室面积45165平方米、住宅面积76479平方米、商业面积19206平方米、其他建筑面积15888平方米），主要建设3栋（35层-40层）住宅楼（1-3层为商业），地下室3层。</t>
  </si>
  <si>
    <t>2020-440802-83-01-019738</t>
  </si>
  <si>
    <t>湛江卫生学校赤坎校区教学楼、实验楼、宿舍楼、运动场装修与改造工程</t>
  </si>
  <si>
    <t>湛江卫生学校赤坎校区教学楼、实验楼、宿舍楼、运动场装修与改造,含水电、门窗、地板、外墙、电梯、塑胶跑道、透水砖地面、排水井、花池、舞台等。项目总面积为21560.66平方米，总投资为842.88万元，其中工程费用781.42万元，工程其他费用61.46万元。</t>
  </si>
  <si>
    <t>2018-440882-70-03-000838-003</t>
  </si>
  <si>
    <t>方圆雷州小城之春25栋</t>
  </si>
  <si>
    <t>2020-440802-45-03-035650-002</t>
  </si>
  <si>
    <t>2020-440802-45-03-035650</t>
  </si>
  <si>
    <t>大埠加油站重建工程项目</t>
  </si>
  <si>
    <t>新建加油棚、站房共429.4平方米，安装加油机4台，安装储油罐4个，共120立方米。</t>
  </si>
  <si>
    <t>2020-440800-70-03-011999-002</t>
  </si>
  <si>
    <t>2020-440800-70-03-011999</t>
  </si>
  <si>
    <t>中南紫云集项目</t>
  </si>
  <si>
    <t>湛江中南紫云集</t>
  </si>
  <si>
    <t>项目位于麻章区金川路两侧，北侧为金川路93号，有5栋住宅楼，南侧为金川路96号，有4栋住宅楼。项目总建筑面积148579.31平方米，占地面积：30954.44平方米。项目包含住宅及商业，以及部分配套用房。产品名称为：中南·紫云集花园。</t>
  </si>
  <si>
    <t>2020-440800-83-03-022252-002</t>
  </si>
  <si>
    <t>湛江经济技术开发区国栋学校综合楼</t>
  </si>
  <si>
    <t>2020-440802-78-01-035208</t>
  </si>
  <si>
    <t>赤坎区农村环境综合治理开发等项目</t>
  </si>
  <si>
    <t>建设东山村、符屋村、堂美村、陈川济村192条村道、巷道的道路硬底化及排污管网。道路硬底化面积48262.7平方米；排污水管网长13436米，管径DN200～600，φ1000圆形砖砌污水检查井80座，500×500mm矩形砖砌污水检查井525座。建设34条村道改造项目；建设机耕路4.6公里。</t>
  </si>
  <si>
    <t>2020-440800-96-01-031810</t>
  </si>
  <si>
    <t>湛江经济技术开发区东山街道调文村商务中心项目</t>
  </si>
  <si>
    <t>项目为框架结构，占地约250平米，共四层，建筑面积约1000平米，一层为商铺区，二至四层为宿舍区，建成后对外租赁，项目为村庄的公共服务设施。</t>
  </si>
  <si>
    <t>2019-440804-84-01-054227-002</t>
  </si>
  <si>
    <t>2019-440804-84-01-054227</t>
  </si>
  <si>
    <t>坡头区妇幼保健院升级建设（异地搬迁新建）项目</t>
  </si>
  <si>
    <t>湛江市坡头区妇幼保健院升级建设（异地搬迁新建）项目</t>
  </si>
  <si>
    <t>总投资1.3亿元；总建筑面积21500平方米；地上建筑面积15000平方米：地下建筑面积6500平方米。</t>
  </si>
  <si>
    <t>2018-440811-70-03-846981</t>
  </si>
  <si>
    <t>凯旋门雅居花园</t>
  </si>
  <si>
    <t>项目总投资 60027万元，占地面积 45371 平方米，建筑面积 216941  平方米，（其中：住宅建筑面积：123567平方米，洒店建筑面积：14300；商业建筑面积：16644；地下室车库面积：55700；其他面积：6730平方）</t>
  </si>
  <si>
    <t>2018-440802-70-03-813905-002</t>
  </si>
  <si>
    <t>能生门邸（用地证）</t>
  </si>
  <si>
    <t>2020-440882-70-03-027197</t>
  </si>
  <si>
    <t>御湖湾路（市政道路）</t>
  </si>
  <si>
    <t>本工程位于卓越御湖湾项目红线范围内新建市政道路（竣工验收后移交政府相关部门），拟命名：御湖湾东路、御湖湾南路。道路等级：城市次干路，总长度约：510米，设计宽度：15米，车道宽度：10米，双向二车道，设计车速：20Km/h，路面类型：改性沥青混凝土，设计使用年限：15年，人行道宽度：2.5米。</t>
  </si>
  <si>
    <t>2018-440800-70-03-000234-002</t>
  </si>
  <si>
    <t>2018-440800-70-03-000234</t>
  </si>
  <si>
    <t>美地花园7号楼东侧商铺</t>
  </si>
  <si>
    <t>美地花园</t>
  </si>
  <si>
    <t>项目规划用地面积45951.04平方米，总建筑面积为183255.15平方米，其中住宅建筑面积154747.50平方米，商业建筑面积26779.60平方米，幼儿园建筑面积1728.05平方米。本项目由5幢26～31层的住宅楼，1幢28层商业办公楼及1栋3层幼儿园组成。   &amp;nbsp;&amp;#10;</t>
  </si>
  <si>
    <t>2018-440800-70-03-000234-003</t>
  </si>
  <si>
    <t>美地花园（二期）8号楼幼儿园</t>
  </si>
  <si>
    <t>2018-440800-61-03-808003</t>
  </si>
  <si>
    <t>“恒福时代商务中心”1号楼酒店</t>
  </si>
  <si>
    <t>恒福时代商务中心项目由三幢高层商业建筑组成，其中的1号楼酒店规划用地面积9126.96平方米，总建筑面积为68947.09平方米，地面23层（建筑面积52386.97平方米），地下3层（建筑面积16560.12平方米）。</t>
  </si>
  <si>
    <t>2018-440881-13-03-835060-002</t>
  </si>
  <si>
    <t>2018-440881-13-03-835060</t>
  </si>
  <si>
    <t>干果加工厂房一、厂房二、厂房四</t>
  </si>
  <si>
    <t>干果加工</t>
  </si>
  <si>
    <t>总建筑面积163536.35平方米，建设内容包括4栋7层生产车间、1栋4层办公综合楼、宿舍、饭堂、仓库及配套设施。项目分二期进行：一期总投资11470万元，建设面积：47839平方米；二期总投资20546万元，建设面积：115697.35平方米。主要是果品加工、包装，建成后预计年产量200万吨。</t>
  </si>
  <si>
    <t>2018-440803-70-03-000912-004</t>
  </si>
  <si>
    <t>钰海豪庭（一期）市政废水管网接入工程</t>
  </si>
  <si>
    <t>2018-440881-19-03-844502-002</t>
  </si>
  <si>
    <t>2018-440881-19-03-844502</t>
  </si>
  <si>
    <t>廉江祥亨旅游包制品有限公司值班室1</t>
  </si>
  <si>
    <t>航空公司用品制造</t>
  </si>
  <si>
    <t>新建厂房A座（一期）总建筑面积29474.97平方米（其中：厂房A座22042.67平方米，宿舍楼7380.3平方米，值班室一：40平方米，值班室二：12平方米）；新建厂房B座（二期）总建筑面积27710平方米。购置注塑机械、电脑针车、化妆品及日用品生产线。预计年产值2亿元人民币。</t>
  </si>
  <si>
    <t>2018-440881-19-03-844502-003</t>
  </si>
  <si>
    <t>廉江祥亨旅游包制品有限公司值班室2</t>
  </si>
  <si>
    <t>2018-440881-19-03-844502-004</t>
  </si>
  <si>
    <t>廉江祥亨旅游包制品有限公司地下室</t>
  </si>
  <si>
    <t>2018-440881-19-03-844502-005</t>
  </si>
  <si>
    <t>廉江祥亨旅游包制品有限公司宿舍楼</t>
  </si>
  <si>
    <t>2018-440881-19-03-844502-006</t>
  </si>
  <si>
    <t>廉江祥亨旅游包制品有限公司厂房A</t>
  </si>
  <si>
    <t>2019-440804-84-03-036536-002</t>
  </si>
  <si>
    <t>2019-440804-84-03-036536</t>
  </si>
  <si>
    <t>湛江久和医院新院项目工程验线</t>
  </si>
  <si>
    <t>湛江久和医院有限公司</t>
  </si>
  <si>
    <t>主要建筑物有：门诊楼（地上4层）建筑面积15521平方米，住院楼（地上11层）建筑面积19075平方米，月子中心（地上7层）建筑面积12244平方米，配电房、垃圾房、污水处理池及地下室等。拟建成包括生殖中心、内外科、妇产、检验、中医、医学影像、X线诊断、超声诊断、心电图诊断等专业的一级综合医院。</t>
  </si>
  <si>
    <t>2020-440882-45-03-032570</t>
  </si>
  <si>
    <t>雷州市雷高镇海东加油站</t>
  </si>
  <si>
    <t>占地面积1414.90平方米，建设加油棚213.31平方米；配套加油机4台16支加油枪；油罐4个，其中汽油罐3个，柴油罐1个及其他配套设施。</t>
  </si>
  <si>
    <t>2018-440804-70-03-807617-003</t>
  </si>
  <si>
    <t>金御轩----配套绿化工程、夜景照明工程</t>
  </si>
  <si>
    <t>2017-440802-70-03-001383-003</t>
  </si>
  <si>
    <t>帝景银湾居住小区华田苑出入口道路、公交车站工程</t>
  </si>
  <si>
    <t>2020-440800-83-01-026986</t>
  </si>
  <si>
    <t>湛江经开区二幼教学综合楼内外墙维修工程</t>
  </si>
  <si>
    <t>项目建设用地约573.45平方米，主体总建筑面积1743.63平方米，含消防、楼梯贴瓷砖、厨房装修、外墙装饰工程等。</t>
  </si>
  <si>
    <t>2018-440803-21-03-809555-002</t>
  </si>
  <si>
    <t>2018-440803-21-03-809555</t>
  </si>
  <si>
    <t>北部湾家居文化创意产业基地项目二期</t>
  </si>
  <si>
    <t>北部湾家居文化创意产业基地项目</t>
  </si>
  <si>
    <t>项目总投资4.8318亿元,打造一个现代化的北部湾家居文化创意产业基地。资金来源，其中自有资金3.8718亿，银行贷款9600万元。项目共分三期建设，第一期是智能环保家具生产基地，子项目1是新建智能环保实木家具生产线项目，第二期是全自动智能化环保板木家具生产基地，第三期是北部湾创意产业孵化器。</t>
  </si>
  <si>
    <t>2018-440823-82-01-813063</t>
  </si>
  <si>
    <t>遂溪县遂城镇西溪初级中学运动场、广场、道路项目</t>
  </si>
  <si>
    <t>遂溪县遂城镇西溪初级中学运动场、广场、道路项目总建筑面积4171平方米，建设内容：篮球场、排球场、道路、花池、露天舞台。</t>
  </si>
  <si>
    <t>2018-440802-78-03-005475-003</t>
  </si>
  <si>
    <t>碧瑞花园一期（地块2）9-12号楼（夜景照明）</t>
  </si>
  <si>
    <t>2016-440802-70-03-012684-002</t>
  </si>
  <si>
    <t>2016-440802-70-03-012684</t>
  </si>
  <si>
    <t>鼎能东盟城商住小区二期幼儿园（3F，局部4层）</t>
  </si>
  <si>
    <t>鼎能东盟城商住小区二期（1号楼至12号楼）</t>
  </si>
  <si>
    <t>该项目总建筑面积：197715.97平方米，占地面积50075.05平方米 其中住宅：117680.21平方米，商业：7479.17平方米；地下室：50399.73平方米；幼儿园：6498.06平方米；其他：15658.8平方米</t>
  </si>
  <si>
    <t>2018-440803-21-03-809555-003</t>
  </si>
  <si>
    <t>北部湾家居文化创意产业基地项目一期</t>
  </si>
  <si>
    <t>2020-440882-45-03-030146</t>
  </si>
  <si>
    <t>雷州市小小加油站</t>
  </si>
  <si>
    <t>租赁土地661平方，建造230.63平方，零售柴油、汽油。</t>
  </si>
  <si>
    <t>2018-440803-70-03-000912-005</t>
  </si>
  <si>
    <t>钰海豪庭（一期）方案调整</t>
  </si>
  <si>
    <t>2017-440881-33-03-002221-002</t>
  </si>
  <si>
    <t>2017-440881-33-03-002221</t>
  </si>
  <si>
    <t>广东恒中门业有限公司厂房七</t>
  </si>
  <si>
    <t>金山工业园年产50万樘金属门及配件配套项目</t>
  </si>
  <si>
    <t>我司按规划将兴建8幢厂房、1幢办公楼、1幢宿舍楼及其他配套建筑物。总建筑面积126506.01平方米；建成后引进先进环保金属门生产流水线8条，年产金属正标门、非标门50万樘。</t>
  </si>
  <si>
    <t>2019-440804-70-03-049361-007</t>
  </si>
  <si>
    <t>华发新城市南花园11-15幢、幼儿园及东侧地下室</t>
  </si>
  <si>
    <t>2018-440802-70-03-819461-002</t>
  </si>
  <si>
    <t>2018-440802-70-03-819461</t>
  </si>
  <si>
    <t>万荟花园1、2、7、8、9</t>
  </si>
  <si>
    <t>万荟花园</t>
  </si>
  <si>
    <t>项目用地面积51423.80平方米，建筑占地面积10930.44平方米，总建筑面积208574.36平方米，其中地下建筑面积60287.66平方米，地下二层；地上建筑面积148286.70平方米，包括一层沿街商业裙楼、6栋26-32层高层住宅塔楼和3栋8层小高层住宅楼。</t>
  </si>
  <si>
    <t>2019-440883-44-01-077466-002</t>
  </si>
  <si>
    <t>2019-440883-44-01-077466</t>
  </si>
  <si>
    <t>110kv吴梅、吴博线N20-N24段架空线路迁改工程</t>
  </si>
  <si>
    <t>110kV吴梅、吴博线N20-N24段架空线路迁改工程</t>
  </si>
  <si>
    <t>本次改造计划将110kV吴梅、吴博线N20-N24杆塔段架空线路改造为地下电缆，在N20小号侧新建1基电缆双回终端钢管杆，沿着海港大道和创业路新建的电缆通道敷设电缆线路路径长2*1.05km，48芯管道光缆2*2.0km；，同时将原N20-N24段的杆塔、架空线路及光缆拆除。</t>
  </si>
  <si>
    <t>2017-440883-13-03-010506-004</t>
  </si>
  <si>
    <t>2017-440883-13-03-010506</t>
  </si>
  <si>
    <t>健康海洋食品智造及质量安全管控中心项目-污水处理池</t>
  </si>
  <si>
    <t>健康海洋食品智造及质量安全管控中心项目</t>
  </si>
  <si>
    <t>健康海洋食品50000吨/年,建设海洋食品车间、冷库；综合办公楼、员工宿舍等.。购置全自动、海洋食品加工生产线，免接触去壳生产、排盘生产系统、精密、快速检测设备等。其中项目车间、冷库占地28848.4㎡，宿舍楼占地3646.84 ㎡ ，办公楼占地2551.80㎡。</t>
  </si>
  <si>
    <t>2017-440883-13-03-010506-003</t>
  </si>
  <si>
    <t>健康海洋食品智造及质量安全管控中心项目-水泵房、锅炉房</t>
  </si>
  <si>
    <t>2017-440883-13-03-010506-002</t>
  </si>
  <si>
    <t>健康海洋食品智造及质量安全管控中心项目-办公楼</t>
  </si>
  <si>
    <t>2020-440800-83-01-002233</t>
  </si>
  <si>
    <t>湛江经济技术开发区第二中学教学楼改造工程</t>
  </si>
  <si>
    <t>1号教学楼五层总面积2889平方米，主要对楼梯、走廊、门窗、防盗网、护栏、消防设施、照明电路、教室地板、墙面等进行改造和翻新。</t>
  </si>
  <si>
    <t>2017-440804-70-03-816935-002</t>
  </si>
  <si>
    <t>2017-440804-70-03-816935</t>
  </si>
  <si>
    <t>碧海金岸花园配套绿化、亮化工程</t>
  </si>
  <si>
    <t>碧海金岸花园</t>
  </si>
  <si>
    <t>本项目地上建筑面积152444.28平方米（计容建筑面积142979.66平方米，其中住宅129745.91平方米、商铺8986.26平方米、幼儿园3844.68平方米）、地下建筑面积61543.80平方米。项目总幢数为十幢，一幢三层幼儿，九幢商住楼，商住楼层数最低26层，最高32层。总户数1095户，居住人数约4380人。</t>
  </si>
  <si>
    <t>2018-000052-56-01-002234-004</t>
  </si>
  <si>
    <t>广东湛江机场迁建工程 航站区工程</t>
  </si>
  <si>
    <t>2020-440823-03-03-002103</t>
  </si>
  <si>
    <t>正大（湛江）遂溪杨柑镇育成1场</t>
  </si>
  <si>
    <t>14000头育成场（包含出猪房、育肥猪舍、生产附属用房、料塔、沼气池、办公用房等配套设施。）                                                建筑面积：15000平方米   占地面积：82000平方米</t>
  </si>
  <si>
    <t>2018-440823-44-03-822390</t>
  </si>
  <si>
    <t>遂溪县杨柑镇农业光伏项目</t>
  </si>
  <si>
    <t>利用闲置土地建设50MW光伏发电站，总占地面积约58.69万平方米，运营设施用地建筑面积500平方米；项目建设管理及设备选型执行最新国家及行业标准，建成后年均发电5426万千瓦时。</t>
  </si>
  <si>
    <t>2018-440804-70-03-004451-002</t>
  </si>
  <si>
    <t>2018-440804-70-03-004451</t>
  </si>
  <si>
    <t>南滨花园(灯光绿化）</t>
  </si>
  <si>
    <t>南滨花园</t>
  </si>
  <si>
    <t>本项目预计总投资4亿元，用地面积为：29659.2平方米，总建筑面积为111655.74平方米，容积率≤2.7，建筑密度≤22&amp;#37;，总栋数为5栋，地下室为22420.01平方米。</t>
  </si>
  <si>
    <t>2019-440823-47-03-002733</t>
  </si>
  <si>
    <t>悦福名府商住楼</t>
  </si>
  <si>
    <t>新建1幢商住楼，地下1层,地上19层，总建筑面积32927.595平方米，其中商住房面积为25341.885平方米，商业面积为1336.52平方米，地下室面积4097.73平方米，其它面积2151.46平方米（不计容）。占地面积4104.37平方米，总投资5000万元。</t>
  </si>
  <si>
    <t>2020-440823-47-03-029832</t>
  </si>
  <si>
    <t>华润水泥（湛江）有限公司员工活动室</t>
  </si>
  <si>
    <t>占地面积543.6平方米，建筑面积543.6平方米，主要建设一间员工活动室，员工活动室的建筑框架采用钢结构建设。</t>
  </si>
  <si>
    <t>2016-440802-70-03-013387-002</t>
  </si>
  <si>
    <t>2016-440802-70-03-013387</t>
  </si>
  <si>
    <t>君临世纪广场23号楼装修工程</t>
  </si>
  <si>
    <t>君临世纪广场（三期）</t>
  </si>
  <si>
    <t>项目用地41433.63平方米，总建筑面积215000平方米，住宅建筑面积130500平方米，商业建筑面积2000平方米，地下室建筑面积73600平方米，架空层面积700平方米，其它面积8200平方米。三期项目地下室2层，共5幢楼，13号楼30层，17号楼30/37层，18号楼37层，19号楼30/37层，23号楼32层，5幢楼为全装修房。</t>
  </si>
  <si>
    <t>2018-440802-70-03-827156</t>
  </si>
  <si>
    <t>年丰豪庭二期项目排水渠工程</t>
  </si>
  <si>
    <t>年丰项目排水渠工程所在位置：金城新区金城路36号年丰豪庭二期项目用地内（暗渠），排水渠总长度288米,宽4.5米、高2.2米，钢筋混凝土现浇结构，计划投资550万元。</t>
  </si>
  <si>
    <t>2018-440811-70-03-006009-002</t>
  </si>
  <si>
    <t>2018-440811-70-03-006009</t>
  </si>
  <si>
    <t>政泰广场（地下室、1栋、2栋、3栋、4栋）</t>
  </si>
  <si>
    <t>政泰广场</t>
  </si>
  <si>
    <t>占地面积11181.84平方米土地，规划有4幢楼房（其中两幢32层，两幢12层），总建筑面积63698.68平方米（含地下室架空层及配套公共服务设施建筑面积）。</t>
  </si>
  <si>
    <t>2018-440803-70-03-836395-002</t>
  </si>
  <si>
    <t>2018-440803-70-03-836395</t>
  </si>
  <si>
    <t>海丰花园H栋商住楼（验线）</t>
  </si>
  <si>
    <t>海丰花园H栋</t>
  </si>
  <si>
    <t>项目名称：海丰花园H栋，建设规模8层（地上7层、地下1层），其中商业用房790.75平方米、住宅5759.5平方米，地下层2588.83平方米、层高5.25米。</t>
  </si>
  <si>
    <t>2019-440823-48-01-037378</t>
  </si>
  <si>
    <t>洋青镇工业园横四西路东段道路工程项目</t>
  </si>
  <si>
    <t>本项目为城市次干路，呈东西走向，西起规划外环路，东至现状县道682。设计全长约612米，规划道路红线宽为24m，实施道路红线宽度为15m，设计时速为30km/h，为双向四车道。项目建设内容为道路工程。</t>
  </si>
  <si>
    <t>2018-440803-70-03-007718-013</t>
  </si>
  <si>
    <t>远洋森林花园19、21、23号楼及地下室3区工程</t>
  </si>
  <si>
    <t>2017-440823-93-01-804595</t>
  </si>
  <si>
    <t>遂溪县城月镇敬老院扩建项目</t>
  </si>
  <si>
    <t>建设50间房200床，占地面积8.78亩，建筑面积2753.68平方米。</t>
  </si>
  <si>
    <t>2020-440881-01-01-034249-002</t>
  </si>
  <si>
    <t>2020-440881-01-01-034249</t>
  </si>
  <si>
    <t>廉江市龙湾供销社助农服务中心建设工程</t>
  </si>
  <si>
    <t>龙湾供销社助农服务中心</t>
  </si>
  <si>
    <t>一幢二层助农服务中心，基底建筑面积222.19平方米，总建筑面积484.2平方米。</t>
  </si>
  <si>
    <t>2019-440882-47-01-062255</t>
  </si>
  <si>
    <t>雷州市游泳池</t>
  </si>
  <si>
    <t>建设2个标准游泳池和1个儿童池及游泳池走廊、更衣室等</t>
  </si>
  <si>
    <t>2019-440883-70-03-042524-010</t>
  </si>
  <si>
    <t>碧桂园·岭南盛世花园（15号楼）</t>
  </si>
  <si>
    <t>2019-440883-70-03-042524-009</t>
  </si>
  <si>
    <t>碧桂园·岭南盛世花园（14号楼及地下室）</t>
  </si>
  <si>
    <t>2018-440883-83-01-804666-003</t>
  </si>
  <si>
    <t>2018-440883-83-01-804666</t>
  </si>
  <si>
    <t>吴川市人民医院迁建PPP项目</t>
  </si>
  <si>
    <t>吴川市人民医院迁建PPP项目调整投资额和建设规模</t>
  </si>
  <si>
    <t>占地160亩,总建筑面积208579.19平方米,设置床位1000张,建设规模达到日门诊量6000人。建设内容包括急诊部、门诊部、住院部、医技科室、保障系统、行政管理、院内生活用房七项基本设施以及相关的医疗设备、预防保健、科研、教学、健康体检和医养结合等配套设施。</t>
  </si>
  <si>
    <t>2019-440883-70-03-042524-011</t>
  </si>
  <si>
    <t>碧桂园·岭南盛世花园剑桥苑（14号楼及地下室）</t>
  </si>
  <si>
    <t>2019-440883-70-03-042524-012</t>
  </si>
  <si>
    <t>碧桂园·岭南盛世花园剑桥苑（15号楼）</t>
  </si>
  <si>
    <t>2018-440800-70-03-808092-011</t>
  </si>
  <si>
    <t>招商国际邮轮城二期工程</t>
  </si>
  <si>
    <t>2016-440802-70-03-013387-003</t>
  </si>
  <si>
    <t>君临世纪广场13号楼装修工程</t>
  </si>
  <si>
    <t>2018-440883-70-03-835350-002</t>
  </si>
  <si>
    <t>2018-440883-70-03-835350</t>
  </si>
  <si>
    <t>湛江吴川市鼎龙湾万千海（D-01地块）住宅项目(10、11栋公寓楼，12、13栋住宅楼，地下车库）</t>
  </si>
  <si>
    <t>湛江吴川鼎龙湾万千海（D-01地块）住宅项目</t>
  </si>
  <si>
    <t>建筑面积：135698平方米，占地面积：48837.22平方米；主要建设内容：2幢公寓，7幢住宅楼。</t>
  </si>
  <si>
    <t>2019-440882-70-03-073386</t>
  </si>
  <si>
    <t>新茂华庭</t>
  </si>
  <si>
    <t>土地权属面积为2639.3平方米；地下二层建筑面积约为5030平方米；地面三十层建筑面积为43100平方米；使用功能为住宅兼商业以住宅为主。</t>
  </si>
  <si>
    <t>2019-440800-92-01-087813</t>
  </si>
  <si>
    <t>区乐华派出所建设项目</t>
  </si>
  <si>
    <t>总建筑面积1494.88平方米，新建一栋3层业务楼和一栋2层的办公中心，以及场地绿化、给排水、消防、电气照明等工程。</t>
  </si>
  <si>
    <t>2019-440800-30-03-062419</t>
  </si>
  <si>
    <t>年产20万吨炼钢辅料技术改造项目</t>
  </si>
  <si>
    <t>项目主要建设内容为购置中频炉生产线、合金产品生产线、钙铁生产设备、压球生产线、竖窑生产线等生产设备及光谱仪器、碳硫仪等产品检测、测试设备等，项目建设将进一步增加公司产品的品类及品质，预计年产优质、环保的炼钢材料——钙铁合金、铝铁合金、铝铁压球系列等炼钢辅料产品20吨。</t>
  </si>
  <si>
    <t>2018-440882-70-03-818619-002</t>
  </si>
  <si>
    <t>2018-440882-70-03-818619</t>
  </si>
  <si>
    <t>方圆雅颂御府1栋，2栋，7栋，8栋</t>
  </si>
  <si>
    <t>方圆雅颂御府</t>
  </si>
  <si>
    <t>   &amp;nbsp;&amp;#10;建设规模：占地面积95751.87平方米、建筑面积306405.98平方米、主要内容：商品房（住宅）</t>
  </si>
  <si>
    <t>2019-440802-48-01-086743</t>
  </si>
  <si>
    <t>海棠片区庭院整治工程</t>
  </si>
  <si>
    <t>根据海棠片区庭院整治初步设计，将拆除硬底化2350.35㎡，围墙砖砌体283.23m³.铺设10cm厚混凝土地坪17087.76㎡,安装花岗岩侧石978.2m，花岗岩地面271.9㎡，停车位棚架216㎡，更换排污管2274m，检查井157座，三线下地电缆保护管3644m，种植草皮247㎡、乔木、灌木一批，车止石80个。</t>
  </si>
  <si>
    <t>2018-440882-70-03-818619-003</t>
  </si>
  <si>
    <t>方圆雅颂御府3栋，4栋，5栋，6栋，21栋，22栋，33栋</t>
  </si>
  <si>
    <t>2020-440882-70-03-027841</t>
  </si>
  <si>
    <t>达信锦绣世家</t>
  </si>
  <si>
    <t>建筑面积：22866.75平方米；主要内容：商铺、商品房。</t>
  </si>
  <si>
    <t>2020-440800-46-03-039685</t>
  </si>
  <si>
    <t>龙潮东路DN400供水管道接驳工程</t>
  </si>
  <si>
    <t>本工程位于龙潮东路（万达广场在建项目前面）南侧距人行道侧石约2米处人行道上安装DN400球墨供水管道30米，接驳原自来水公司DN400管道和代建局已安装的DN400管道。</t>
  </si>
  <si>
    <t>2019-440883-70-03-042524-015</t>
  </si>
  <si>
    <t>碧桂园·岭南盛世花园剑桥苑(14号楼、2号地下车库）</t>
  </si>
  <si>
    <t>2018-440882-70-03-818619-004</t>
  </si>
  <si>
    <t>方圆雅颂御府23栋</t>
  </si>
  <si>
    <t>2018-440882-70-03-818619-005</t>
  </si>
  <si>
    <t>方圆雅颂御府地下室一</t>
  </si>
  <si>
    <t>2016-440802-70-03-011016-002</t>
  </si>
  <si>
    <t>2016-440802-70-03-011016</t>
  </si>
  <si>
    <t>新坐标商住小区15栋（幼儿园）</t>
  </si>
  <si>
    <t>新坐标商住小区（三期15幢-19幢）</t>
  </si>
  <si>
    <t>项目用地面积14445.89平方米，总建筑面积94675.69平方米。15幢幼儿园建筑面积2880.14平方米，地下车库面积9120.72平方米，其他面积136.04平方米；16-19幢住宅面积52702.93平方米，地上商铺面积1450.85平方米，地下车库面积24051.26平方米，其他配套面积4333.75平方米。</t>
  </si>
  <si>
    <t>2018-440803-70-03-007718-016</t>
  </si>
  <si>
    <t>远洋森林花园（1-13号楼、幼儿园、九年中小学）</t>
  </si>
  <si>
    <t>2017-440802-70-03-016650-017</t>
  </si>
  <si>
    <t>恒大外滩花园3、5-12、23号楼建设工程验线</t>
  </si>
  <si>
    <t>2019-440800-70-03-011855-002</t>
  </si>
  <si>
    <t>滨海明珠轩(绿化）</t>
  </si>
  <si>
    <t>2015-440800-70-03-010979-009</t>
  </si>
  <si>
    <t>恒大帝景公馆项目商业地块1号楼、2号楼、地下室工规证</t>
  </si>
  <si>
    <t>2019-440802-16-03-002251</t>
  </si>
  <si>
    <t>湛江卷烟厂动力中心工房、生产生活辅助用房及配套建设项目</t>
  </si>
  <si>
    <t>拟将我厂东区地块平整、部分填方约20932平方米与现厂区顺接，新建动力中心工房、香料厨房、职工食堂占地共3500平方米、建筑面积共8250平方米，配套建设公用配套设施（变配电系统、火灾自动报警及联动系统、通风空调系统等），以及建设厂区道路、绿化、围墙、室外管网、信息化及弱电系统等。</t>
  </si>
  <si>
    <t>2018-440823-70-03-007656</t>
  </si>
  <si>
    <t>安达利花园</t>
  </si>
  <si>
    <t>筹建商住楼一栋，总建筑面积6336平方米，规划建设用地1056平方米。</t>
  </si>
  <si>
    <t>2019-440804-70-03-049361-008</t>
  </si>
  <si>
    <t>华发新城市南花园西侧地下室</t>
  </si>
  <si>
    <t>2020-440800-52-03-036359-002</t>
  </si>
  <si>
    <t>2020-440800-52-03-036359</t>
  </si>
  <si>
    <t>蛟龙加油站开出入口</t>
  </si>
  <si>
    <t>蛟龙加油站</t>
  </si>
  <si>
    <t>拟建设三级加油站，占地面积1366平方米，建筑面积251.5平方米，拟设25m3双层埋地承重过车油罐4个，其中3个用于储存汽油，1个用于储存柴油，按柴油罐容积折半计算，折合后的总容量为87.5m3，为三级加油站。并拟设6台6枪加油机，以及相应的油气回收系统等相关配套设施。</t>
  </si>
  <si>
    <t>2015-440802-51-03-009125-005</t>
  </si>
  <si>
    <t>恒昇物流食品加工中心项目（方案调整）</t>
  </si>
  <si>
    <t>2018-440804-54-01-816243</t>
  </si>
  <si>
    <t>坡头区科技产业园龙头园区道路和排水主管基础设施建设项目</t>
  </si>
  <si>
    <t>1.园区道路工程：道路红线规划为24米至28米，总长度约3406.48米，共建四条道路分别为华源路、安佳路、兴业路、龙兴路。2.园区排水主管工程：园区排水主管呈南北走向，起点与龙腾路，沿着廉坡公路铺设，终点于盛业路，最终接入园区污水处理厂。</t>
  </si>
  <si>
    <t>2019-440825-70-03-007876</t>
  </si>
  <si>
    <t>东达花园</t>
  </si>
  <si>
    <t>项目占地面积19428.26 平方米，建筑总面积75799.67平方米，其中：住宅建筑面积61662.97平方米，商铺面积403.77平方米，其他面积1999.95平方米。建设小车停车位372个，按5&amp;#37;计算，规划建设新能源小车充电桩19个。</t>
  </si>
  <si>
    <t>2016-440802-70-03-013387-004</t>
  </si>
  <si>
    <t>君临世纪广场17号楼装修工程</t>
  </si>
  <si>
    <t>2016-440802-70-03-013387-005</t>
  </si>
  <si>
    <t>君临世纪广场18号楼装修工程</t>
  </si>
  <si>
    <t>2016-440802-70-03-013387-006</t>
  </si>
  <si>
    <t>君临世纪广场19号楼装修工程</t>
  </si>
  <si>
    <t>2015-440800-70-03-003878-004</t>
  </si>
  <si>
    <t>2015-440800-70-03-003878</t>
  </si>
  <si>
    <t>幸福大厦（验线）</t>
  </si>
  <si>
    <t>幸福大厦</t>
  </si>
  <si>
    <t>该项目占地面积：724.43平方米，总建筑面积：17233.85平方米，其中：住宅建筑面积：16611.24平方米，商业建筑面积：622.61平方米。地下室面积：1036.57平方米(不计容积率)。</t>
  </si>
  <si>
    <t>2019-440811-70-03-006018-002</t>
  </si>
  <si>
    <t>枫林绿洲苑（绿化）</t>
  </si>
  <si>
    <t>2017-440825-70-03-012637</t>
  </si>
  <si>
    <t>丽景新城商住小区二期</t>
  </si>
  <si>
    <t>徐闻县丽景新城商住小区二期项目建设5栋，地下一层，地面26层商住楼。分别为6至10号楼。其中用地面积16718.76平方米，总建筑面积100673.204平方米，住宅建筑面积79270.46平方米，商业建筑面积2702.614平方米。幼儿园建筑面积3000平方米，地下室建筑面积14778.47平方米，架空层建筑面积921.66平方米。</t>
  </si>
  <si>
    <t>2019-440811-70-03-073580-004</t>
  </si>
  <si>
    <t>瑞云城市花园（工规证、人防许可）</t>
  </si>
  <si>
    <t>2018-440825-70-03-818127</t>
  </si>
  <si>
    <t>凤凰谷住宅小区（二期）</t>
  </si>
  <si>
    <t>凤凰谷住宅小区（二期）项目占地面积19764.25平方米，建筑基底占地面积4790.22平方米，建筑面积70793.09平方米，建筑规模为：1栋30层、2栋28层商服住宅及10栋联排别墅，总户数522户。地下停车位共382个，按停车位5&amp;#37;计算，在小区地面规划建设新能源小汽车充电桩19个。</t>
  </si>
  <si>
    <t>2018-440825-70-03-003201-002</t>
  </si>
  <si>
    <t>2018-440825-70-03-003201</t>
  </si>
  <si>
    <t>悦海湾（一期）</t>
  </si>
  <si>
    <t>悦海湾</t>
  </si>
  <si>
    <t>该项目总占地为53333.33平方米，项目总建筑面积为200000平方米；其中地下建筑面积为30000平方米，地上建筑面积为170000平方米.</t>
  </si>
  <si>
    <t>2019-440802-70-03-060836-010</t>
  </si>
  <si>
    <t>金沙湾力华花园5栋</t>
  </si>
  <si>
    <t>2019-440802-70-03-060836-011</t>
  </si>
  <si>
    <t>金沙湾力华花园6栋</t>
  </si>
  <si>
    <t>2019-440811-83-01-010938-002</t>
  </si>
  <si>
    <t>广东省湛江卫生学校麻章校区2号实训楼和3号实训楼</t>
  </si>
  <si>
    <t>2015-440800-70-03-010979-010</t>
  </si>
  <si>
    <t>恒大帝景公馆项目商务地块1号楼、2号楼、地下室工规证</t>
  </si>
  <si>
    <t>2019-440811-47-03-001976-002</t>
  </si>
  <si>
    <t>嘉悦花园4、5、6号楼（验线）</t>
  </si>
  <si>
    <t>2017-440882-47-01-021692-002</t>
  </si>
  <si>
    <t>2017-440882-47-01-021692</t>
  </si>
  <si>
    <t>世行贷款广东省欠发达地区义务教育均衡优质标准化发展示范项目雷州市标准化课室、农村艰苦边远地区教师周转宿舍工程(第一批）</t>
  </si>
  <si>
    <t>世行贷款广东省欠发达地区义务教育均衡优质标准化发展示范项目雷州市标准化课室、农村艰苦边远地区教师周转宿舍工程</t>
  </si>
  <si>
    <t>建设74间标准化课室，416套教师周转宿舍，总建筑面积21460平方米。</t>
  </si>
  <si>
    <t>2020-440800-52-03-036359-003</t>
  </si>
  <si>
    <t>蛟龙加油站（验线）</t>
  </si>
  <si>
    <t>2020-440823-54-01-004631</t>
  </si>
  <si>
    <t>遂溪县乐民河大桥工程</t>
  </si>
  <si>
    <t>桥梁总长406米，跨径组合为16*25米，宽度8.5米，征用土地7.7亩，采用三级公路标准，设计速度为30公里每小时，两车道，桥涵及路基设计洪水频率为百年一遇。采用宽幅小箱梁，柱式墩，座板台，钻孔灌注桩基础。</t>
  </si>
  <si>
    <t>2017-440804-47-03-812259-003</t>
  </si>
  <si>
    <t>中科苑1-4号楼建设工程验线</t>
  </si>
  <si>
    <t>2020-440811-70-03-026813-008</t>
  </si>
  <si>
    <t>金地自在城市花园13号楼</t>
  </si>
  <si>
    <t>2015-440800-70-03-000775</t>
  </si>
  <si>
    <t>汇锦轩</t>
  </si>
  <si>
    <t>共三栋商住楼，1栋26层，2栋28层，总建筑面积：32000平方米，其中：住宅建筑面积：15717.04平方米，商业配套建筑面积：9622.68平方米，地下室建筑面积：6660.28平方米规划总人数：783人，该项目90平方米以下住房面积所占比重在开发总面积中超过70％.</t>
  </si>
  <si>
    <t>2018-440811-70-03-001807</t>
  </si>
  <si>
    <t>培华明轩</t>
  </si>
  <si>
    <t>培华明轩项目拟建设一栋商住楼，商住楼项目用地3366.9平方米；总建筑面积为13814.21平方米；其中住宅建筑面积为10171.29平方米；商业建筑面积为343.35平方米；地下室一层建筑面积为2651.3平方米。</t>
  </si>
  <si>
    <t>2018-440800-70-03-815791-005</t>
  </si>
  <si>
    <t>盛和园四期1区地下室</t>
  </si>
  <si>
    <t>2013-440802-92-01-001007-002</t>
  </si>
  <si>
    <t>2013-440802-92-01-001007</t>
  </si>
  <si>
    <t>湛江市养老服务中心综合服务楼工程</t>
  </si>
  <si>
    <t>湛江市养老服务中心首期项目</t>
  </si>
  <si>
    <t>项目建筑总面积35000平方米，主要建设综合服务楼、康复中心、颐养楼、饭堂及配套设施。</t>
  </si>
  <si>
    <t>2020-440811-46-03-042953</t>
  </si>
  <si>
    <t>麻章区银江路DN300供水管道建设工程</t>
  </si>
  <si>
    <t>本工程位于麻章区银江路（金川路至金河路）东侧距人行道侧石约0.5米处人行道上安装DN300球墨供水管道120米，金川路横跨马路段为非开挖安装DN300PE管道40米，共安装管道160米。</t>
  </si>
  <si>
    <t>2019-440811-70-03-009720-003</t>
  </si>
  <si>
    <t>桃源里花园5幢、6幢、7幢、8幢、13幢、14幢、15幢、16幢、22幢、23幢、26幢</t>
  </si>
  <si>
    <t>2020-440802-44-03-043327</t>
  </si>
  <si>
    <t>海滨大道北低压电力电缆管道工程</t>
  </si>
  <si>
    <t>新建低压电力电缆管道：L1=85米，管径160X2；L2=78米，管径160X4.</t>
  </si>
  <si>
    <t>2020-440802-44-03-043319</t>
  </si>
  <si>
    <t>海北路（碧桂园段）10kV电力管道工程</t>
  </si>
  <si>
    <t>新建10kV电力管道：L=119米，管径Φ160X6。</t>
  </si>
  <si>
    <t>2020-440802-44-03-043334</t>
  </si>
  <si>
    <t>椹川大道（赤坎区府段）10kV电力管道工程</t>
  </si>
  <si>
    <t>新建10kV电力管道：L=148米，管径160X6。10kV环网柜1台。</t>
  </si>
  <si>
    <t>2018-440800-70-03-815791-006</t>
  </si>
  <si>
    <t>盛和园45号楼</t>
  </si>
  <si>
    <t>2019-440803-47-03-001215-007</t>
  </si>
  <si>
    <t>硕基一品花园（低层住宅区9-14号楼及地下室）</t>
  </si>
  <si>
    <t>2020-440804-46-01-010375</t>
  </si>
  <si>
    <t>坡头（海东高新区）供水工程（厂区）</t>
  </si>
  <si>
    <t>总规模15万立方米/日，分两期建设，一期规模7.5万立方米/日，土建共用部分按15万立方米/日建设。建设内容：细格栅及配水混合井、网格絮凝池、平流沉淀池、清水池、气水反冲洗V型滤池、排水池、贮泥池、二级泵房、脱水机房、加药间。</t>
  </si>
  <si>
    <t>2018-440800-70-03-815791-007</t>
  </si>
  <si>
    <t>盛和园48号楼</t>
  </si>
  <si>
    <t>2018-440811-70-03-003471-002</t>
  </si>
  <si>
    <t>瑞云雅轩（验线）</t>
  </si>
  <si>
    <t>2018-440800-70-03-815791-008</t>
  </si>
  <si>
    <t>盛和园46、47号</t>
  </si>
  <si>
    <t>2020-440883-70-03-024733-006</t>
  </si>
  <si>
    <t>2020-440883-70-03-024733</t>
  </si>
  <si>
    <t>百盛广场5、6幢塔楼</t>
  </si>
  <si>
    <t>百盛广场</t>
  </si>
  <si>
    <t>百盛广场项目位于吴川市黄坡镇 S373与松柏大道交汇西南处，用地面积22516.22平方米，裙楼建筑基地面积12383.92平方米，塔楼基地面积4774.32平方米，总建筑面积131842.66平方米，计容建筑面积108077.86平方米，其中商业23553.32平方米，住宅84524.54平方米，机动车停车位共542个。</t>
  </si>
  <si>
    <t>2019-440881-65-01-001883-004</t>
  </si>
  <si>
    <t>2019-440881-65-01-001883</t>
  </si>
  <si>
    <t>廉江市新开型智慧城市一期工程EPC项目智慧水务系统</t>
  </si>
  <si>
    <t>廉江市新型智慧城市一期工程</t>
  </si>
  <si>
    <t>该项目包括廉江智慧城市顶层设计、智慧城市支撑平台、三维实景建模与规划信息平台、视频监控系统与安防工程、智慧政务、智慧水务、智慧城管、智慧交通、智慧环保、智慧旅游和智慧教育等。</t>
  </si>
  <si>
    <t>2019-440811-70-03-006111-003</t>
  </si>
  <si>
    <t>瑞云峰境花园(验线）</t>
  </si>
  <si>
    <t>2020-440823-70-03-006517</t>
  </si>
  <si>
    <t>城内公寓第四幢</t>
  </si>
  <si>
    <t>建设一幢商住楼，占地面积742平方米，总建筑面积4408.72平方米，其中首层为车库，建筑面积546平方米，二层以上为住宅，建筑面积3862.72平方米。</t>
  </si>
  <si>
    <t>2020-440823-70-03-006515</t>
  </si>
  <si>
    <t>城内公寓第三幢</t>
  </si>
  <si>
    <t>建设一幢商住楼，占地面积662平方米，总建筑面积3925平方米，其中首层为车库，建筑面积499平方米，二层以上为住宅，建筑面积3426平方米。</t>
  </si>
  <si>
    <t>2020-440803-44-03-019574-002</t>
  </si>
  <si>
    <t>霞山供电局10KV钢厂线铭鹏紫荆府业扩配套工程</t>
  </si>
  <si>
    <t>2020-440803-61-03-044020-002</t>
  </si>
  <si>
    <t>2020-440803-61-03-044020</t>
  </si>
  <si>
    <t>机动车绿化带扩建工程</t>
  </si>
  <si>
    <t>霞山区人民大道中15号机动车绿化带扩建工程</t>
  </si>
  <si>
    <t>霞山区人民大道中15号金辉煌酒店路口的机动车绿化带扩建</t>
  </si>
  <si>
    <t>2020-440800-42-03-042052</t>
  </si>
  <si>
    <t>湛江盛宝科技有限公司新建华达钢制品加工项目</t>
  </si>
  <si>
    <t>主要建设厂房和综合办公楼，主要设备包括剪切机，四口机，开料机，鳄鱼剪等，产品包括废钢加工和销售。预计年产废钢切割加工10000吨，废钢销售20万吨。</t>
  </si>
  <si>
    <t>2019-440804-73-01-059873</t>
  </si>
  <si>
    <t>湛江湾实验室龙王湾研发基地一期工程</t>
  </si>
  <si>
    <t>湛江湾实验室选址位于湛江市国家级高新区海东园区龙王湾片区，规划面积约2000亩。首期建设用地460亩，投资45亿元，总建筑面积约30万平米。布局系列海洋功能研究中心、大型科学装置、公共服务平台、海上试验场等，打造彰显湛江湾特色魅力的科学城。</t>
  </si>
  <si>
    <t>2020-440883-70-03-024733-005</t>
  </si>
  <si>
    <t>百盛广场3、4幢塔楼</t>
  </si>
  <si>
    <t>2020-440883-70-03-024733-004</t>
  </si>
  <si>
    <t>百盛广场1、2幢塔楼</t>
  </si>
  <si>
    <t>2020-440883-70-03-024733-003</t>
  </si>
  <si>
    <t>百盛广场商业楼</t>
  </si>
  <si>
    <t>2020-440883-70-03-024733-002</t>
  </si>
  <si>
    <t>百盛广场地下室及裙楼</t>
  </si>
  <si>
    <t>2018-440823-30-03-007257-002</t>
  </si>
  <si>
    <t>2018-440823-30-03-007257</t>
  </si>
  <si>
    <t>湛江市润阳联合智造有限公司装配式建筑构件厂项目（一期）</t>
  </si>
  <si>
    <t>湛江市润阳联合智造有限公司装配式建筑构件厂项目</t>
  </si>
  <si>
    <t>项目占地约320亩，定位打造国内建设行业标杆级PC生产制造工厂和装配式建筑技术研发中心，新建预制混凝土构件生产线四条、钢筋加工生产线、混凝土预制构件堆场、预制建筑试验场、研发楼、综合办公楼等，主要负责混凝土预制构件和相关设备的设计、研发、生产、储运，设计产能40万立方/年。</t>
  </si>
  <si>
    <t>御景鸿庭项目14栋酒店</t>
  </si>
  <si>
    <t>2017-440800-70-03-006043-002</t>
  </si>
  <si>
    <t>2017-440800-70-03-006043</t>
  </si>
  <si>
    <t>“万和乐华花园”3幢（方案调整）</t>
  </si>
  <si>
    <t>“万和乐华花园”3栋</t>
  </si>
  <si>
    <t>规划用地面积7415.84平方米，主要建设1栋2层商业裙楼、2座30层住宅塔楼，总建筑面积49264.22平方米，其中商业面积3331.57平方米；住宅面积32689.1平方米，2层地下室9104.55平方米。</t>
  </si>
  <si>
    <t>2019-440881-65-01-001883-003</t>
  </si>
  <si>
    <t>廉江市新开型智慧城市一期工程EPC项目智慧城管系统</t>
  </si>
  <si>
    <t>2019-440881-65-01-001883-002</t>
  </si>
  <si>
    <t>廉江市新开型智慧城市一期工程EPC项目智慧交通系统</t>
  </si>
  <si>
    <t>2018-440800-70-03-811717-005</t>
  </si>
  <si>
    <t>御景鸿庭项目16栋公寓楼</t>
  </si>
  <si>
    <t>2020-440811-70-03-026813-010</t>
  </si>
  <si>
    <t>金地自在城市花园1号楼、7号楼</t>
  </si>
  <si>
    <t>2019-440803-83-01-060129</t>
  </si>
  <si>
    <t>湛江市第二十九中学新校区建设工程</t>
  </si>
  <si>
    <t>建筑总面积约57750平方米，主要包括教学及教学辅助用房、学生宿舍、食堂、教师工作用房、体育场地等。</t>
  </si>
  <si>
    <t>2020-440800-34-01-025963</t>
  </si>
  <si>
    <t>湛江市粮食和物资储备局办公楼加装9层电梯</t>
  </si>
  <si>
    <t>办公楼加装一部9层电梯</t>
  </si>
  <si>
    <t>2020-440802-48-01-043266</t>
  </si>
  <si>
    <t>北站路改造工程</t>
  </si>
  <si>
    <t>道路工程、交通工程、照明工程和环卫工程等</t>
  </si>
  <si>
    <t>2020-440802-48-01-043246</t>
  </si>
  <si>
    <t>湛江市站前路（北站路至康宁路段）改造工程</t>
  </si>
  <si>
    <t>2020-440800-48-01-045225-002</t>
  </si>
  <si>
    <t>2020-440800-48-01-045225</t>
  </si>
  <si>
    <t xml:space="preserve">东简污水处理厂一期提标改造工程 </t>
  </si>
  <si>
    <t>东简污水处理厂一期提标改造工程</t>
  </si>
  <si>
    <t>新建构筑物总基底面积为1664.22平方米，总建筑面积为1664.22平方米（含混凝池、沉淀池和滤布滤池等构筑物）</t>
  </si>
  <si>
    <t>2020-440825-83-01-038569</t>
  </si>
  <si>
    <t>徐闻县职业高级中学学生食堂及宿舍楼工程</t>
  </si>
  <si>
    <t>学生宿舍和食堂面积约1500平方米，该项目建成后，学校办学条件将得到较大改善，校舍建筑面积将由2.6万平方米增至2.95万平方米。在2022年－2025年内能满足学生学习用房的需求。</t>
  </si>
  <si>
    <t>2018-440800-70-03-005951-002</t>
  </si>
  <si>
    <t>2018-440800-70-03-005951</t>
  </si>
  <si>
    <t xml:space="preserve">盛和园南北向21米市政道路新建工程 </t>
  </si>
  <si>
    <t>盛和园南北向21米市政道路</t>
  </si>
  <si>
    <t>用地面积8425.7平方米，建筑面积8085.00平方米，项目为规划支路，双向4车道，道路宽度21米，全长约385米，主要建设盛和园南北向21米市政道路、排水、绿化和交通设施。</t>
  </si>
  <si>
    <t>2020-440825-46-03-009201</t>
  </si>
  <si>
    <t>徐闻县雷州环半岛公路南段供水管道工程</t>
  </si>
  <si>
    <t>徐闻县徐海大道（一洲转盘）起至海安镇危险品车场、海安镇危险品车场沿环半岛公路至进港公路加油站，管径：DN400mm球墨管，管长12km。</t>
  </si>
  <si>
    <t>2017-440825-83-03-807820</t>
  </si>
  <si>
    <t>广东省徐闻县人民医院门诊综合大楼建设项目</t>
  </si>
  <si>
    <t>新增门诊综合大楼建筑面积 48000 平方米，建筑地上 23 层、地下 1 层，地上建筑面积 43920 平方米，地下建筑面积约 4080 平方米，增加床位 500 床。门诊综合大楼建成后可增设门诊、急诊、内科住院病房、医技区、后勤服务区等，基本满足医疗业务发展需求。</t>
  </si>
  <si>
    <t>2020-440825-70-03-032167</t>
  </si>
  <si>
    <t>民兴物业楼</t>
  </si>
  <si>
    <t>占地面积211平方米，总建筑面积1380平方米，建设民兴物业楼一栋，主要以出租发展集体经济。</t>
  </si>
  <si>
    <t>2018-440800-70-03-810254</t>
  </si>
  <si>
    <t>金海岸</t>
  </si>
  <si>
    <t>精品酒店、会所、多层和高层住宅、其它附属配套设施。</t>
  </si>
  <si>
    <t>2018-440800-35-03-004335-002</t>
  </si>
  <si>
    <t>2018-440800-35-03-004335</t>
  </si>
  <si>
    <t>广东志远环保设备有限公司烟气除尘设备及配件、渣处理耐温格栅板项目</t>
  </si>
  <si>
    <t>烟气除尘设备及配件、渣处理耐温格栅板项目</t>
  </si>
  <si>
    <t>本项目占地45亩，建筑面积共28000平方米，其中除尘袋生产车间为15000平方米，格栅板生产车间为5000平方米，仓库5000平方米以及办公楼和侯工楼3000平方米的建设。项目达产年预计生产有机硅袋笼500万米和除尘器、除尘器设备8000吨，同时可实现年产耐温格栅板2万余台套、约6万吨的生产能力。</t>
  </si>
  <si>
    <t>2019-440825-46-03-012643</t>
  </si>
  <si>
    <t>徐闻县污水处理厂一期提标改造工程</t>
  </si>
  <si>
    <t>建设规模日处理能力为3万吨/天 ，出水标准由二级提升至一级A。工艺“曝气生物滤池+反硝化深床屡滤池+紫外消毒”，新增中间提升泵站、曝气生物滤池、反硝化深床滤池、变电所和紫外消毒池，建筑面积669.5平方米。</t>
  </si>
  <si>
    <t>2019-440823-04-03-078919</t>
  </si>
  <si>
    <t>建设办公楼项目</t>
  </si>
  <si>
    <t>建设办公楼1幢，总建筑面积1650平方米，主要包括办公室、会议室、职工活动室、卫生间等。</t>
  </si>
  <si>
    <t>2019-440804-48-01-011993</t>
  </si>
  <si>
    <t>湛江市坡头区军港大道二期工程</t>
  </si>
  <si>
    <t>本项目湛江市坡头区军港大道二期工程长约 2.9 公里，红线宽度为 36 米～60 米，道路等级为城市主干路，设计时速为 50Km/h。建设内容包括：道路工程、桥梁工程、市政管线工程（雨水、污水、给水设计、燃  &amp;nbsp;&amp;#10;气工程）、交通工程、照明工程、绿化设计、电力电信管沟工程等。</t>
  </si>
  <si>
    <t>2014-440800-33-03-003499-003</t>
  </si>
  <si>
    <t>2014-440800-33-03-003499</t>
  </si>
  <si>
    <t>机械设备制造项目-2#厂房</t>
  </si>
  <si>
    <t>机械设备制造项目</t>
  </si>
  <si>
    <t>建筑面积32800平方米，主要建设装配车间、零件生产车间、研发楼、办公楼及辅助生产设施等。主要设备有钢板数控切割机、大型数控龙门铣床、大型落地数控镗铣床、数控车床、矫直机、液压机、万向动平衡机等各种机械加工设备。设计生产能力为年产各类非标机械、结构件10500吨。</t>
  </si>
  <si>
    <t>2018-440802-70-03-001866-004</t>
  </si>
  <si>
    <t>雅居乐雍逸廷出入口</t>
  </si>
  <si>
    <t>2017-440811-54-01-815718-002</t>
  </si>
  <si>
    <t>2017-440811-54-01-815718</t>
  </si>
  <si>
    <t>湛江铁路西站客运综合交通枢纽工程（二期）（验线）</t>
  </si>
  <si>
    <t>湛江铁路西站客运综合交通枢纽工程</t>
  </si>
  <si>
    <t>该项目按交通类项目立项建设，分二期实施：一期工程包括进站路（疏港大道改造段）道路、下穿隧道及综合管廊；二期工程包括进站高架桥、停车场、公交首末站场、长途客运站场、出站路（西城快线局部）、附属配套设施及用地范围内柳坑河改造、高压线迁移等。该项目于2017年10月20日动工建设。</t>
  </si>
  <si>
    <t>2017-440803-70-03-002738-002</t>
  </si>
  <si>
    <t>2017-440803-70-03-002738</t>
  </si>
  <si>
    <t>万年红雅居夜景灯光</t>
  </si>
  <si>
    <t>万年红雅居</t>
  </si>
  <si>
    <t>地下室2层，地上25层，总建筑面积21765.43平方米</t>
  </si>
  <si>
    <t>2017-440882-47-01-021692-003</t>
  </si>
  <si>
    <t>世行贷款广东省欠发达地区义务教育均衡优质标准化发展示范项目雷州市标准化课室、农村艰苦边远地区教师周转宿舍工程（第二批）</t>
  </si>
  <si>
    <t>2020-440800-83-03-022252-003</t>
  </si>
  <si>
    <t>湛江经济技术开发区国栋学校综合楼（工规证）</t>
  </si>
  <si>
    <t>2018-440823-47-03-816284</t>
  </si>
  <si>
    <t>康达轩</t>
  </si>
  <si>
    <t>占地面积：7616.38平方米，总建筑面积：45146.6平方米，其中商住楼32950.6平方米，商铺建筑面积347.47平方米，消控中心及住宅大堂等建筑面积214平方米，老人活动中心等建筑面积2434.53平方米，地下室面积为9200平方米。</t>
  </si>
  <si>
    <t>2017-440823-48-01-809327</t>
  </si>
  <si>
    <t>遂溪县岭北工业基地（一期）横三路项目</t>
  </si>
  <si>
    <t>横三路全长约1670米，规划红线宽度为28～29米。设计行车速度50公里/小时。建设内容包括道路、绿化、排水、照明等工程。路面结构采用水泥混凝土路面，雨水管道布置为道路沿线分段布置D600雨水管，道路沿线布置D1000污水管。沿两侧人行道布置高10米的高低杆路灯。</t>
  </si>
  <si>
    <t>2018-440804-70-03-004451-004</t>
  </si>
  <si>
    <t>南滨花园验线</t>
  </si>
  <si>
    <t>2018-440800-70-03-005676-005</t>
  </si>
  <si>
    <t>盛和园16-20</t>
  </si>
  <si>
    <t>2018-440803-70-03-822430-002</t>
  </si>
  <si>
    <t>万洲悦华府地下室</t>
  </si>
  <si>
    <t>2019-440803-78-01-060672</t>
  </si>
  <si>
    <t>霞山区产业园区基础设施建设</t>
  </si>
  <si>
    <t>临港工业园面积3621亩，华港小区面积1650亩。主要建设内容为：临港工业园有毒有害气体预警系统建设、产业园区“五通一平”建设。</t>
  </si>
  <si>
    <t>2020-440882-84-03-027943</t>
  </si>
  <si>
    <t>新建妇产科业务用房</t>
  </si>
  <si>
    <t>建设一栋三层妇产科业务用房。总面积：610平方米，占地面积：280平方米.</t>
  </si>
  <si>
    <t>2020-440803-70-03-012637-004</t>
  </si>
  <si>
    <t>金豪郦景轩（工规证）</t>
  </si>
  <si>
    <t>2019-440800-70-03-003954-003</t>
  </si>
  <si>
    <t>天誉花园5-9号楼</t>
  </si>
  <si>
    <t>2018-440882-48-01-836106-002</t>
  </si>
  <si>
    <t>2018-440882-48-01-836106</t>
  </si>
  <si>
    <t>207国道（邦塘转盘至火车站路口）</t>
  </si>
  <si>
    <t>207国道邦塘转盘至火车站路口、新城大道、西湖大道、群众大道等四条道路升级改造工程</t>
  </si>
  <si>
    <t>本项目为207国道邦塘转盘至火车站路口、新城大道、西湖大道、群众大道等四条道路升级改造工程;总长度约10.29km，207国道（邦塘转盘至火车站路口）约为3.52km、新城大道（火车站路口至名都路口）约2.61km、西湖大道（市标至名都路口）约2.7km、群众大道（名都路口至一厂门口）约1.46km。</t>
  </si>
  <si>
    <t>2018-440882-48-01-836106-003</t>
  </si>
  <si>
    <t>西湖大道（市标至名都路口）</t>
  </si>
  <si>
    <t>2018-440882-48-01-836106-005</t>
  </si>
  <si>
    <t>群众大道（名都路口至一厂门口）</t>
  </si>
  <si>
    <t>2018-440882-48-01-836106-004</t>
  </si>
  <si>
    <t>新城大道（火车站路口至名都路口)</t>
  </si>
  <si>
    <t>2018-440811-82-03-809073-003</t>
  </si>
  <si>
    <t>广东海洋大学湖光校区大学生创新创业孵化基地</t>
  </si>
  <si>
    <t>2019-440881-70-03-072779-002</t>
  </si>
  <si>
    <t>2019-440881-70-03-072779</t>
  </si>
  <si>
    <t>长盈城市花园二期</t>
  </si>
  <si>
    <t>廉江市长盈城市花园</t>
  </si>
  <si>
    <t>该项目总用地面积52534.65平方米，建筑总基底面积11369平方米，总建筑面积208259.8平方米，10幢商住楼（含1幢28层商业公寓）。</t>
  </si>
  <si>
    <t>2019-440802-47-03-021124-003</t>
  </si>
  <si>
    <t>岭南师范学院第十三期学生公寓（工规证）</t>
  </si>
  <si>
    <t>2019-440823-47-01-027086</t>
  </si>
  <si>
    <t>遂溪县文化中心建设工程项目</t>
  </si>
  <si>
    <t>新建遂溪县图书馆、博物馆、文化馆，修建地下停车库、设备用房及室外配套设施等。项目总占地面积40815平方米，总建筑面积24842平方米。</t>
  </si>
  <si>
    <t>2017-440811-82-01-809811-002</t>
  </si>
  <si>
    <t>湛江幼儿师范专科学校二期（验线）</t>
  </si>
  <si>
    <t>2018-440803-70-03-007718-015</t>
  </si>
  <si>
    <t>远洋森林花园一期5号楼、8号楼</t>
  </si>
  <si>
    <t>2020-440823-83-01-014212</t>
  </si>
  <si>
    <t>遂溪县港门镇中心小学学生宿舍楼</t>
  </si>
  <si>
    <t>遂溪县港门镇中心小学学生宿舍楼项目，占地面积为241.5平发米，建筑面积为1479.5平方米。</t>
  </si>
  <si>
    <t>2018-440803-70-03-000912-006</t>
  </si>
  <si>
    <t>钰海豪庭（一期）接入市政废水管网工程（工规证）</t>
  </si>
  <si>
    <t>2018-440803-70-03-822430-003</t>
  </si>
  <si>
    <t>万洲悦华府1、2号楼</t>
  </si>
  <si>
    <t>2018-440803-70-03-822430-004</t>
  </si>
  <si>
    <t>万洲悦华府3、4号楼</t>
  </si>
  <si>
    <t>2018-440803-70-03-822430-005</t>
  </si>
  <si>
    <t>万洲悦华府5、6号楼</t>
  </si>
  <si>
    <t>2018-440803-70-03-822430-006</t>
  </si>
  <si>
    <t>万洲悦华府7、8号楼</t>
  </si>
  <si>
    <t>2018-440803-70-03-822430-007</t>
  </si>
  <si>
    <t>万洲悦华府9、11号楼</t>
  </si>
  <si>
    <t>2018-440803-70-03-822430-008</t>
  </si>
  <si>
    <t>万洲悦华府10、12号楼</t>
  </si>
  <si>
    <t>2019-440881-83-01-078684</t>
  </si>
  <si>
    <t>廉江市第二幼儿园新建教学楼项目工程</t>
  </si>
  <si>
    <t>项目用地面积387.58平方米,层数3层,总建筑面积1415.56平方米,建成后用于教学用途\老师办公室\学生活动室.</t>
  </si>
  <si>
    <t>2019-440881-83-01-078729</t>
  </si>
  <si>
    <t>廉江市良垌镇中心幼儿园新建教学综合楼工程</t>
  </si>
  <si>
    <t>项目用地面积1627.73平方米,层数4屋,总建筑面积2633.67平方米,建成后用于教学用途,老师办公室\学生活动室.</t>
  </si>
  <si>
    <t>2018-440802-70-03-004874-005</t>
  </si>
  <si>
    <t>玥珑湾花园一期地块一3号楼</t>
  </si>
  <si>
    <t>2018-440802-70-03-004874-006</t>
  </si>
  <si>
    <t>玥珑湾花园一期地块一7号楼</t>
  </si>
  <si>
    <t>2018-440802-70-03-004874-007</t>
  </si>
  <si>
    <t>玥珑湾花园一期地块一8号楼</t>
  </si>
  <si>
    <t>2018-440882-78-01-825179-002</t>
  </si>
  <si>
    <t>2018-440882-78-01-825179</t>
  </si>
  <si>
    <t>三元塔公园景观升级改造项目</t>
  </si>
  <si>
    <t>雷州市西湖南湖三元塔公园景观提升改造项目</t>
  </si>
  <si>
    <t>园林绿化（道路广场铺装、绿化补种、景观照明、标识、景观小品、部分岸线改造），水环境治理，房屋里面粉刷及修缮，游乐场改造，苏园宋园修缮。</t>
  </si>
  <si>
    <t>2018-440882-78-01-825179-004</t>
  </si>
  <si>
    <t>雷州市西湖公园景观提升改造项目</t>
  </si>
  <si>
    <t>2019-440803-84-01-060000</t>
  </si>
  <si>
    <t>湛江市霞山妇幼保健院升级改造项目</t>
  </si>
  <si>
    <t>项目总投资概算6000万元，申请专项债券资金4800万元，医院自筹400万元，财政安排800万元。本项目升级改造面积约6500平方米，增加床位72张，建设内容包括基础设施建设、信息智能化改造、专业设备采购。</t>
  </si>
  <si>
    <t>2019-440823-83-01-033762</t>
  </si>
  <si>
    <t>遂溪县港门镇中心幼儿园综合教学楼（二）</t>
  </si>
  <si>
    <t>拟改扩建一幢综合教学楼，占地面积480平方米，总建筑面积1384.80平方米。</t>
  </si>
  <si>
    <t>2017-440811-51-03-008116-003</t>
  </si>
  <si>
    <t>湛江食盐配送中心项目（验线）</t>
  </si>
  <si>
    <t>2020-440803-70-03-000077-004</t>
  </si>
  <si>
    <t>新尚家园1-9号楼及幼儿园</t>
  </si>
  <si>
    <t>2018-440882-78-01-825179-005</t>
  </si>
  <si>
    <t>雷州市三元塔公园景观提升改造项目</t>
  </si>
  <si>
    <t>2018-440882-78-01-825179-006</t>
  </si>
  <si>
    <t>雷州市南湖公园景观提升改造项目</t>
  </si>
  <si>
    <t>2020-440804-83-01-026164-002</t>
  </si>
  <si>
    <t>二中海东中学教学楼、科学馆和办公楼拆除重建项目</t>
  </si>
  <si>
    <t>2018-440800-70-03-833412-002</t>
  </si>
  <si>
    <t>2018-440800-70-03-833412</t>
  </si>
  <si>
    <t>时代誉峰花园出入口</t>
  </si>
  <si>
    <t>时代誉峰花园</t>
  </si>
  <si>
    <t>总用地面积为33931.59平方米，总建筑面积为182433.12平方米，其中：6栋住宅楼（地上30-38层）98651.58平方米，1栋写字楼（地上24层）32957.98平方米，地下室二层50060.94平方米,物业用房等其他公共配套设施762.62平方米。</t>
  </si>
  <si>
    <t>2019-440804-70-03-049361-009</t>
  </si>
  <si>
    <t>华发新城市南花园11、12、13、14、15幢及东侧地下室、幼儿园</t>
  </si>
  <si>
    <t>2020-440882-47-01-042468</t>
  </si>
  <si>
    <t>雷州市农村义务教育寄宿制学校建设项目（第一包）</t>
  </si>
  <si>
    <t>新建学生宿舍楼（含食堂）5栋（6所学校），新建教学综合楼1栋（1所学校），总建筑面积12485平方米。</t>
  </si>
  <si>
    <t>2020-440882-47-01-042466</t>
  </si>
  <si>
    <t>雷州市农村义务教育寄宿制学校建设项目（第二包）</t>
  </si>
  <si>
    <t>新建学生宿舍楼（含食堂）7栋（7所学校），新建教学综合楼1栋（1所学校），总建筑面积13069.8平方米。</t>
  </si>
  <si>
    <t>2020-440803-78-01-017828</t>
  </si>
  <si>
    <t>湛江市霞山区文化传承旅游配套设施改造建设项目</t>
  </si>
  <si>
    <t>排水、电力、通信管路；地面地砖改造铺设；园林景观及绿化改造设计；沿街商铺店面立面改造美化；沿街建筑立面改造美化；文化小品、架廊设计建设；步行街设备设施设计建设和儿童乐园建设改造。</t>
  </si>
  <si>
    <t>2018-440803-70-03-822430-009</t>
  </si>
  <si>
    <t>正常流程</t>
  </si>
  <si>
    <t>2018-440803-70-03-822430-010</t>
  </si>
  <si>
    <t>补正流程</t>
  </si>
  <si>
    <t>2018-440803-70-03-822430-011</t>
  </si>
  <si>
    <t>补正不受理流程</t>
  </si>
  <si>
    <t>2018-440803-70-03-822430-012</t>
  </si>
  <si>
    <t>补正特别程序流程</t>
  </si>
  <si>
    <t>2018-440803-70-03-822430-013</t>
  </si>
  <si>
    <t>退回办结流程</t>
  </si>
  <si>
    <t>2018-440800-70-03-005951-003</t>
  </si>
  <si>
    <t>补正流程2</t>
  </si>
  <si>
    <t>2018-440803-70-03-822430-014</t>
  </si>
  <si>
    <t>正常政府投资市政流程</t>
  </si>
  <si>
    <t>2018-440803-70-03-822430-015</t>
  </si>
  <si>
    <t>方案出让类流程</t>
  </si>
  <si>
    <t>2018-440803-70-03-822430-016</t>
  </si>
  <si>
    <t>特别程序流程22</t>
  </si>
  <si>
    <t>2018-440803-70-03-822430-017</t>
  </si>
  <si>
    <t>带方案出让-污水</t>
  </si>
  <si>
    <t>2018-440803-70-03-822430-018</t>
  </si>
  <si>
    <t>带方案出让-污水2</t>
  </si>
  <si>
    <t>2017-440802-46-03-012315-002</t>
  </si>
  <si>
    <t>赤坎水质净化厂扩容提质（20万吨/日）工程A段</t>
  </si>
  <si>
    <t>2018-440825-70-03-812855</t>
  </si>
  <si>
    <t>兰香楼7#</t>
  </si>
  <si>
    <t>本工程结构采用人工挖孔桩桩承台基础框架结构，地下一层，地面十八层，占地面积为540平方米，建筑面积为9988平方米。</t>
  </si>
  <si>
    <t>2019-440825-70-03-071945</t>
  </si>
  <si>
    <t>恒顺楼</t>
  </si>
  <si>
    <t>用地面积567平方米，建筑面积9228平方米，规划建设小车位5个，在地面设置新能源小车充电桩1个。</t>
  </si>
  <si>
    <t>2020-440881-47-01-045787</t>
  </si>
  <si>
    <t>廉江市看守所迁建项目</t>
  </si>
  <si>
    <t>建筑面积29191.8平方米，建设内容包括被羁押人用房、办案及管理用房、民警办公及生活用房、检查院及法院用房、附属用房以及武警用房。</t>
  </si>
  <si>
    <t>2020-440825-59-01-045142</t>
  </si>
  <si>
    <t>徐闻县省级农产品加工园基础设施建设工程（低温冷链工程）</t>
  </si>
  <si>
    <t>新建 5 个低 温冷库，储存量为 3000 吨，2 间 10 吨速冻库，1 条 2.5T 双螺旋 （带 1 条复冻），1 个 10T~15T 片冰机、10T 冷水预留 1 条 2.5T 双螺旋及机组。</t>
  </si>
  <si>
    <t>2019-440811-48-01-054778</t>
  </si>
  <si>
    <t>瑞云路人行道改造工程</t>
  </si>
  <si>
    <t>瑞云路（瑞云南路至南亚郦都），道路全长 5469 米，单侧人行道宽度为 9 米， 两侧人行道宽度共 18 米。建设内容：铺装花岗岩人行道;花岗岩路缘石、 花岗岩隔离带侧石;完善无障碍设施；升级瑞云中路机动车道与非机动车道间绿化隔离带、 人行道内绿化；改造照明设施；更新环保卫生设施。</t>
  </si>
  <si>
    <t>2019-440825-78-01-070620</t>
  </si>
  <si>
    <t>徐闻县省级农产品加工园基础设施建设工程</t>
  </si>
  <si>
    <t>1、道路工程 （1）奋进南路（创业路南），长约 260 米，路面宽 24 米；（2）科诺路，长约 390 米，路面宽 14 米。 2、园区大门建设工程 。 3、低温冷链工程新建 5 个低 温冷库，储存量为 3000 吨，2 间 10 吨速冻库。 4、绿化工程 。 5、供水工程</t>
  </si>
  <si>
    <t>2020-440803-84-01-044082</t>
  </si>
  <si>
    <t>湛江市霞山区街道社区卫生服务中心基础建设项目</t>
  </si>
  <si>
    <t>海滨街道社区卫生服务中心购置1400平方米业务用房进行改造建设；解放街道社区卫生服务中心危房升级改造约4500平方米；海头街道社区卫生服务中心约2000平方米业务用房升级改造；购置医疗设施设备；信息化系统升级改造</t>
  </si>
  <si>
    <t>2019-440825-47-01-065044</t>
  </si>
  <si>
    <t>徐闻县徐城松子园下保障性住房棚户区改造建设项目</t>
  </si>
  <si>
    <t>建设2幢29层保障性住房，总建筑面积约32864.3平方米，工程总造价约12375.31万元。</t>
  </si>
  <si>
    <t>机械设备制造项目2号厂房</t>
  </si>
  <si>
    <t>2020-440823-83-01-027473</t>
  </si>
  <si>
    <t>建新镇苏二小学食堂</t>
  </si>
  <si>
    <t>新建一幢学生食堂，占地面积249.77平方米，建筑面积272.27平方米。</t>
  </si>
  <si>
    <t>2020-440881-78-01-043826</t>
  </si>
  <si>
    <t>廉江市镇级垃圾中转站升级改造工程</t>
  </si>
  <si>
    <t>迁建、改造、新建站点34座，其中迁建3座站点（长山、横山、车板），新增16座站点，改造15座站点，并对转运车辆、工具房、测试、作业场地、污水处理、除尘除臭系统等进行升级改造。</t>
  </si>
  <si>
    <t>远洋森林花园（配套绿化）</t>
  </si>
  <si>
    <t>2019-440803-84-01-060017</t>
  </si>
  <si>
    <t>湛江市霞山骨伤科医院升级改造项目</t>
  </si>
  <si>
    <t>约3500m2业务楼加固、改造、整体翻新等；康复科、骨质疏松科、骨关节科、手术室一体化建设；制剂室及消毒供应室升级改造；设备更新配置；信息化系统升级改造等。</t>
  </si>
  <si>
    <t>2020-440803-65-01-008063</t>
  </si>
  <si>
    <t>湛江市霞山区智慧城市及5G基础设施建设项目</t>
  </si>
  <si>
    <t>霞山区智慧城市的具体建设内容包括：基础平台、政务云服务、基础网络、感知交互体系、指挥中心、领导驾驶舱、数据中台、政务中台、智慧城管、智慧环卫、智慧医疗、智慧社会治理等。</t>
  </si>
  <si>
    <t>2017-440803-82-01-820389</t>
  </si>
  <si>
    <t>湛江市第三十一小学教学综合楼改扩建工程项目</t>
  </si>
  <si>
    <t>湛江市第三十一小学教学综合楼改扩建工程项目建设规模:用地面积9363平方米，总建筑面积9530平方米。项目总投资2346.39万元。其中:建安工程费1820.75万元，工程建设其他费331.90万元，基本预备费193.74万元。资金来源:项目建设资金拟申请市财政专项资金及由区财政在教育费附加中安排解决。</t>
  </si>
  <si>
    <t>2020-440882-83-01-045282</t>
  </si>
  <si>
    <t>雷州市附城中学学生食堂</t>
  </si>
  <si>
    <t>新建2层学生食堂，总建筑面积为1400平方米。</t>
  </si>
  <si>
    <t>2020-440823-13-03-005223</t>
  </si>
  <si>
    <t>广东美辰生物科技有限公司火龙果深加工2号工厂建设项目</t>
  </si>
  <si>
    <t>建设规模：建筑面积约20000平方米，占地面积19814.99平方米；  &amp;nbsp;&amp;#10;建设内容：火龙果深加工2号工厂、办公楼与实验室，年产量2万吨火龙果加工制品。   &amp;nbsp;&amp;#10;</t>
  </si>
  <si>
    <t>2018-440882-82-01-823795-005</t>
  </si>
  <si>
    <t>雷州市白沙镇官茂小学教学楼（第一期）</t>
  </si>
  <si>
    <t>2020-440811-46-03-049460</t>
  </si>
  <si>
    <t>湛江市麻章区金洋路DN400管道供水工程</t>
  </si>
  <si>
    <t>本工程位于麻章区金洋路（银海路至长龙路）南侧距人行道侧石约1.5米处人行道上安装DN300供水管道300米，连通银海路原DN600管道和长龙路原DE110管道。</t>
  </si>
  <si>
    <t>2018-440804-70-03-005670-008</t>
  </si>
  <si>
    <t>27-35、40-43、45、P-4号楼及东地块二期地下室工程规划许可证</t>
  </si>
  <si>
    <t>2020-440803-92-01-013632</t>
  </si>
  <si>
    <t>霞山区建新西路原旧消防站改造工程</t>
  </si>
  <si>
    <t>本工程为霞山区建新西路3号消防站改造工程，项目总面积2081.63平方米（即原旧消防站占地面积），总建筑面积约2299.40平方米，具体内容包括：1.改造业务用房1至4层面积为2299.40平方米。2.园区改造面积为622平方米。3.外墙立面改造面积为1988平方米。</t>
  </si>
  <si>
    <t>2019-440802-83-03-009935</t>
  </si>
  <si>
    <t>岭南师范学院第五教学实训楼</t>
  </si>
  <si>
    <t>第五教学实训楼为框架结构建筑，地上8层，地下1层，总建筑面积56633.4平方米（计容面积49144.8平方米，不计容面积7488.6平方米），占地面积40219.8平方米，建筑基底面积6507.4平方米。</t>
  </si>
  <si>
    <t>2020-440881-63-03-048713-002</t>
  </si>
  <si>
    <t>2020-440881-63-03-048713</t>
  </si>
  <si>
    <t>石角5G机房</t>
  </si>
  <si>
    <t>中国电信股份有限公司廉江分公司石角5G机房</t>
  </si>
  <si>
    <t>建设三层楼房，作5G机房使用。</t>
  </si>
  <si>
    <t>2018-440804-70-03-005670-009</t>
  </si>
  <si>
    <t>37、38、39号楼首层基底面积、西地块地下室、P-5号楼（方案调整）</t>
  </si>
  <si>
    <t>2020-440811-70-03-026813-012</t>
  </si>
  <si>
    <t>金地自在城市花园中小学</t>
  </si>
  <si>
    <t>2020-440811-70-03-026813-013</t>
  </si>
  <si>
    <t>金地自在城市花园幼儿园（4号楼）</t>
  </si>
  <si>
    <t>2017-440823-48-01-815860</t>
  </si>
  <si>
    <t>遂溪县城湛江路口花坛改建工程</t>
  </si>
  <si>
    <t>该工程分为道路及渠化安全岛两部分，其中道路改建工程包含拆除原花坛2819.36平方米，按道路施工要求对路床、基层及垫层进行处理，新铺设沥青路面；铣刨新旧接口沥青路面并重新铺设沥青面积593.32平方米；加高修复雨污水检查井4座。渠化安全岛工程修建安全岛1721.76平方米</t>
  </si>
  <si>
    <t>2019-440823-13-03-007937-002</t>
  </si>
  <si>
    <t>2019-440823-13-03-007937</t>
  </si>
  <si>
    <t>年产3000吨腌腊肉制品及休闲食品加工项目（一期）</t>
  </si>
  <si>
    <t>年产3000吨腌腊肉制品及休闲食品加工项目</t>
  </si>
  <si>
    <t>占地面积10875.56平方米，总建筑面积22000平方米，其中腌腊肉制品生产车间4000平方米，休闲食品生产车间3500平方米，成品库4000平方米，半成品库3500平方米，原料库3400平方米，核验化验室600平方米，办公楼1600平方米，冻库1400平方米。年产3000吨腌腊肉制品及休闲食品。</t>
  </si>
  <si>
    <t>2019-440811-48-01-077024-002</t>
  </si>
  <si>
    <t>瑞云中路立面改造工程（工规证）</t>
  </si>
  <si>
    <t>2019-440882-47-01-062255-003</t>
  </si>
  <si>
    <t>雷州市文化广电旅游体育局</t>
  </si>
  <si>
    <t>2019-440800-46-01-087846-002</t>
  </si>
  <si>
    <t>2019-440800-46-01-087846</t>
  </si>
  <si>
    <t>污水厂原设计主要工艺为A2/O工艺，本次提标改造深度处理设计工艺为混凝池+沉淀池+滤布滤池，具体包括新建混凝池、沉淀池、滤布滤池等构筑物，并对原有工艺条件进行优化</t>
  </si>
  <si>
    <t>2017-440883-83-01-818174</t>
  </si>
  <si>
    <t>吴川市妇幼保健院整体搬迁建设PPP项目</t>
  </si>
  <si>
    <t>占地面积8.35万平方米，总建筑面积12.3万平方米，配置停车位1200个，配置床位800个。</t>
  </si>
  <si>
    <t>2018-440823-70-03-002223</t>
  </si>
  <si>
    <t>城月药品商住综合大楼（A幢）</t>
  </si>
  <si>
    <t>建设商住楼总建设面积6775.8平方米，其中首层为商场建筑面积982平方米，二层以上为住宅建设面积5793.8平方米。</t>
  </si>
  <si>
    <t>2019-440802-83-01-007082-003</t>
  </si>
  <si>
    <t>湛江市第三十六小学（综合楼）</t>
  </si>
  <si>
    <t>2018-440802-47-03-825762-002</t>
  </si>
  <si>
    <t>2018-440802-47-03-825762</t>
  </si>
  <si>
    <t>公园一号商住小区3号楼（工规证延期）</t>
  </si>
  <si>
    <t>公园一号商住小区3号楼</t>
  </si>
  <si>
    <t>3号住宅楼总建筑面积38959.80平方米，占地面积952.45平方米，地上28层（建筑面积26016.31平方米）、地下2层（建筑面积12943.49平方米）。</t>
  </si>
  <si>
    <t>2017-440803-70-03-012993-002</t>
  </si>
  <si>
    <t>2017-440803-70-03-012993</t>
  </si>
  <si>
    <t>城市尚居花园1至4号楼地下室（方案调整）</t>
  </si>
  <si>
    <t>城市尚居花园</t>
  </si>
  <si>
    <t>本项目是霞山区“三旧”改造项目，总用地面积37634.07平方米，总建筑面积172906.76平方米，（其中地下室二层，面积43185.72平方米、住宅面积95775.33平方米、商业面积17180.65平方米、幼儿园面积2200平方米、其他建筑面积14565.06平方米），7栋住宅楼，楼高9-27层，1栋幼儿园，4层。</t>
  </si>
  <si>
    <t>2019-440800-47-03-073129-003</t>
  </si>
  <si>
    <t>湛江招商国际邮轮城航站楼及K地块地下室建筑工程</t>
  </si>
  <si>
    <t>2020-440823-44-01-028448</t>
  </si>
  <si>
    <t>遂溪县第三中学专用配电站电力增容工程项目</t>
  </si>
  <si>
    <t>建设内容包括电房、电缆、电气等工程项目。项目占地面积233.6平方米，建筑面积233.6平方米。改善高考考点环境，满足校内正常供电需求。</t>
  </si>
  <si>
    <t>2020-440802-63-03-023668</t>
  </si>
  <si>
    <t>赤坎区康宁路管道修复工程</t>
  </si>
  <si>
    <t>原有管道损坏，需新建通信管道45米</t>
  </si>
  <si>
    <t>2020-440882-70-03-048086</t>
  </si>
  <si>
    <t>雷州市覃斗原供销大厦“三旧”改造项目</t>
  </si>
  <si>
    <t>建设规模：总建筑面积7800平方米；主要内容：商铺、商品住宅等。</t>
  </si>
  <si>
    <t>2019-440823-47-03-030999</t>
  </si>
  <si>
    <t>正大饲料（湛江)有限公司新建宿舍楼</t>
  </si>
  <si>
    <t>该项目占地面积753.64平方米，建筑面积1309.11平方米，其中第一层面积753.64平方米，第二层面积517.19平方米，楼梯层面积38.28平方米；第一层高4.2米，第二层高3.6米，楼梯屋高2.72米，整栋建筑高度10.97米。</t>
  </si>
  <si>
    <t>2020-440823-47-01-019072</t>
  </si>
  <si>
    <t>杨柑镇人民政府公共租赁住房项目</t>
  </si>
  <si>
    <t>项目建设内容为新建一幢7层公共租赁住房大楼,占地面积181.5平方米，总建筑面积1391.7平方米，其中一楼用作摩托车库（建筑面积180 平方米）；二楼至七楼共有公租房24套，其中12套公租房建筑面积38.96平方米、另外12套公租房建筑面积39.28 平方米；总公用部分建筑面积272.82 平方米。</t>
  </si>
  <si>
    <t>2019-440804-57-01-077591</t>
  </si>
  <si>
    <t>坡头（海东高新区）供水工程（管网）</t>
  </si>
  <si>
    <t>原水输水管和配水主干管均按一、二期之和15万m³/d实施。包括原水输水管、配水主干管和乾塘镇配水管。建设DN1200原水输水管长度约14.3km；DN1400-DN1000配水主管总长度约24.1km（过海湾顶管及过快线顶管段，其中海湾段顶管采用 DN1600 双管）；新建乾塘镇DN600配水管13.5km，DN400配水管7.3km。</t>
  </si>
  <si>
    <t>2020-440802-88-01-010038</t>
  </si>
  <si>
    <t>赤坎区博物馆建设项目</t>
  </si>
  <si>
    <t>本项目改造建设总建筑面积2187.03㎡。首层设大堂、贵宾接待室、安防监控室等；二层设临时展厅、文物库房等；三层设基本陈列展厅、文物库房等；四层设基本陈列展厅；五层设多功能学术报告厅、综合业务区等；顶层建筑面积17.6㎡。</t>
  </si>
  <si>
    <t>2020-440811-70-03-026813-014</t>
  </si>
  <si>
    <t>金地自在城市花园（地下室一区）</t>
  </si>
  <si>
    <t>2017-440802-52-03-001949-003</t>
  </si>
  <si>
    <t>湛江市楼下农工商雄发贸易中心综合楼（方案调整）</t>
  </si>
  <si>
    <t>2019-440802-83-01-007082-005</t>
  </si>
  <si>
    <t>湛江市第三十六小学(外排水）</t>
  </si>
  <si>
    <t>2020-440800-70-03-051485-002</t>
  </si>
  <si>
    <t>2020-440800-70-03-051485</t>
  </si>
  <si>
    <t>凯胜汇华轩（工规证）</t>
  </si>
  <si>
    <t>凯胜汇华轩</t>
  </si>
  <si>
    <t>项目规划用地面积8242.5平方米，总建筑面积约为46139.95平方米，主要建设1栋14层写字楼，2栋21层住宅楼，2层地下车库及道路、绿化等其他配套设施，其中：住宅面积21143.22平方米，写字楼面积11776.69平方米,地下车库面积13220.04平方米。</t>
  </si>
  <si>
    <t>2020-440883-70-03-015809-002</t>
  </si>
  <si>
    <t>2020-440883-70-03-015809</t>
  </si>
  <si>
    <t>壹号公馆（1、2、4、5栋、7栋（公寓）、8栋（商铺）、地下室）</t>
  </si>
  <si>
    <t>壹号公馆</t>
  </si>
  <si>
    <t>用地面积为23147.16平方米，总建筑面积129053.83平方米，其中计算容积率建筑面积87959平方米。容积率为3.8，建筑密度为22&amp;#37;，绿地率30&amp;#37;，机动车停车泊位706个。</t>
  </si>
  <si>
    <t>2020-440825-83-01-043117</t>
  </si>
  <si>
    <t>徐闻县前山镇中心小学教学楼建设项目</t>
  </si>
  <si>
    <t>新建一栋四层教学楼，框架结构，建筑面积1923.16平方米</t>
  </si>
  <si>
    <t>2020-440800-70-03-047307</t>
  </si>
  <si>
    <t>荣基尚学花园</t>
  </si>
  <si>
    <t>规划占地面积38753.94平方米，主要建设7栋地上31-38层住宅楼（地上一层商铺）、地下2层车库，以及物业管理用房、居委会、托老所等配套设施。总建筑面积190043.02平方米，其中住宅111470.56平方米，商业3973.02平方米，地下车库51344.13平方米。</t>
  </si>
  <si>
    <t>2018-440823-47-01-810156</t>
  </si>
  <si>
    <t>遂溪县港门镇中心幼儿园食堂大楼</t>
  </si>
  <si>
    <t>新建一栋食堂大楼，占地面积200平方米，建筑面积200平方米。</t>
  </si>
  <si>
    <t>2020-440800-78-01-050985</t>
  </si>
  <si>
    <t>湛江经开区龙潮东路（人民大道至海滨大道段） 改造工程</t>
  </si>
  <si>
    <t>龙潮东路（人民大道至海滨大道段）西起人民大道、终于海滨大道，全长1760m,规划路宽46m，为城市主干道。该路段拟计划改造项目：机动、非机动车道的病害处理完成后，路面改造成沥青混凝土路面；人行道硬底化；改造照明工程及绿化工程；完善交通设施。</t>
  </si>
  <si>
    <t>2019-440823-70-03-064943-007</t>
  </si>
  <si>
    <t>滨江华府（III）期10#.11#</t>
  </si>
  <si>
    <t>2019-440823-13-03-076768-002</t>
  </si>
  <si>
    <t>2019-440823-13-03-076768</t>
  </si>
  <si>
    <t>食神牌肉类休闲食品年产5000吨项目（1期）</t>
  </si>
  <si>
    <t>食神牌肉类休闲食品年产5000吨项目</t>
  </si>
  <si>
    <t>项目总占地面积13965.54平方米，总建筑面积16000平方米,建筑内容包括办公综合楼1栋共3层、生产车间A栋共3层、生产车间B栋共3层、附属服务试验楼1栋共2层、配电箱1个（占地80平方米）。项目建成达产后，年产5000吨的熟食凤爪，生产产品按照《GB2726-2016食品安全国家标准》熟肉制品标准。</t>
  </si>
  <si>
    <t>2019-440802-84-01-021766</t>
  </si>
  <si>
    <t>湛江市第一中医医院搬迁改造项目</t>
  </si>
  <si>
    <t>项目名称：湛江市第一中医医院搬迁改造项目，总投资6.05亿元，项目总建筑面积约103316平方米，其中新建地上建筑面积约35880平方米，新建地下建筑面积约20800平方米，装修改造面积约46636平方米，主要内容包括新建综合楼、地下室、室外配套设施等；改造内容包括住院楼1、3号楼室内外装修等。</t>
  </si>
  <si>
    <t>2019-440825-70-03-013277-002</t>
  </si>
  <si>
    <t>鼎龙•大汉三墩住宅（一期）9栋、10栋</t>
  </si>
  <si>
    <t>2016-440800-78-01-006852</t>
  </si>
  <si>
    <t>湛江开发区东简街道镇街路(东海大道以北1400米段)整治改造工程</t>
  </si>
  <si>
    <t>项目建设规模及内容:改造道路规划宽18米，长1400米，机动车道宽10米为双向混合车道，两侧人行道宽2×4米，主要是原机动车道7米宽砼道路两边各拓宽1.5米，机动车道面改造铺设沥青路面、人行道改铺环保透水砖，东侧改造及西侧新建污水管道、安装LED路灯、种直路树绿化，完善交通设施。</t>
  </si>
  <si>
    <t>2018-440823-26-03-820818-002</t>
  </si>
  <si>
    <t>2018-440823-26-03-820818</t>
  </si>
  <si>
    <t>60万吨生态绿色复合肥项目（一期）</t>
  </si>
  <si>
    <t>60万吨生态绿色复合肥项目</t>
  </si>
  <si>
    <t>建筑面积47387.40平方米，包括生产车间7个、综合楼1座、变压配电室1座、动力车间、地磅房、消防池、成品仓及原料仓等。设计年产40万吨高塔复合肥，年产15万吨转鼓复合肥，年产4.5万吨掺混肥，年产 0.5万吨液体肥，形成60万吨总的生产能力。采用高塔造粒法及转鼓造粒法等工艺。</t>
  </si>
  <si>
    <t>2018-440802-70-03-847842-009</t>
  </si>
  <si>
    <t>卓越维港花园一期项目配套绿化、灯光照明</t>
  </si>
  <si>
    <t>2017-440811-82-01-803945-002</t>
  </si>
  <si>
    <t>2017-440811-82-01-803945</t>
  </si>
  <si>
    <t>3号宿舍楼建设项目（验线）</t>
  </si>
  <si>
    <t>湛江中医学校3号学生宿舍楼建设项目</t>
  </si>
  <si>
    <t>总建筑面积13800平方米，总投资额4760万元。</t>
  </si>
  <si>
    <t>2016-440800-78-01-006852-002</t>
  </si>
  <si>
    <t>湛江市开发区东简街道镇街路(东海大道以北1400米段)整治改造工程</t>
  </si>
  <si>
    <t>2020-440803-78-01-043483</t>
  </si>
  <si>
    <t>特呈岛全国乡村旅游重点村公共服务设施建设项目</t>
  </si>
  <si>
    <t>该项目总投资约20000万元，建设特呈岛全国乡村旅游重点村公共服务设施，主要包括特呈岛环岛绿道美化及完善配套设施需3000万元；污水站及管网建设改造7000万元；特呈岛博物馆建设需1500万元；七条村庄美化绿化等需8500万元。</t>
  </si>
  <si>
    <t>2019-440823-42-03-051013</t>
  </si>
  <si>
    <t>煤渣粉磨生产线项目</t>
  </si>
  <si>
    <t>建筑总面积为16759.02平方米，建设内容包括办公楼、生产车间等，设备包括立磨机、球磨机、烘干机、除尘器等，执行GBT1596-2005标准，投入三条生产线，预计年产120万吨粉煤灰。</t>
  </si>
  <si>
    <t>2018-440823-70-03-830418</t>
  </si>
  <si>
    <t>熙府</t>
  </si>
  <si>
    <t>建设商住楼总建筑面积39252.6平方米，其中住宅30830.33平方米；商业1400.3平方米；地下室4266.06平方米；架空层2681.9平方米。项目规划用地5766平方米。</t>
  </si>
  <si>
    <t>2020-440823-15-03-007298</t>
  </si>
  <si>
    <t>天地壹号遂溪产业项目（一期）</t>
  </si>
  <si>
    <t>本项目是天地壹号遂溪产业园项目的一期项目，占地面积75284平方米，建筑面积51984平方米，建筑内容为1条罐装生产线、1条瓶装生产线（附配1条3+1生产线）、配套设施、员工宿舍等。主要生产醋饮料系列及其他饮料。预计投产后，每年可新增8万吨罐装醋饮料和7万吨瓶装醋饮料。</t>
  </si>
  <si>
    <t>2020-440804-52-03-015504</t>
  </si>
  <si>
    <t>湛江坡头区海川快线岑霞高岭加油站</t>
  </si>
  <si>
    <t>拟按《汽车加油加气站设计与施工规范》GB50156-2012（2014年版）建设为加油、加氢、充电三合一的二级站(加氢、充电部分为预留)，用地面积约：3900㎡，建筑面积约：1456.8㎡。安装4台6枪加油机，共24支加油枪，4个40立方米罐，建成后主营零售柴油、汽油，柴油和汽油年销量约4380吨。</t>
  </si>
  <si>
    <t>2020-440823-03-03-007940</t>
  </si>
  <si>
    <t>遂溪县大南种养殖有限公司饲养母猪项目</t>
  </si>
  <si>
    <t>项目总占地面积24301.86平方米，总建筑面积9573.3平方米。建设内容包括青年母猪舍、配怀舍、分娩舍、幼猪出栏舍、公猪舍、饲养道、生活区、环保区、消毒区、工人宿舍等配套设施。</t>
  </si>
  <si>
    <t>2019-440804-84-01-054227-003</t>
  </si>
  <si>
    <t>湛江市坡头区妇幼保健院升级建设（异地搬迁新建）项目（工规证）</t>
  </si>
  <si>
    <t>2020-440882-48-01-052590</t>
  </si>
  <si>
    <t>市委市政府大院安全整治工程</t>
  </si>
  <si>
    <t>建设规模：改造面积17800平方米；建设内容：对大院内电气、绿化、道路、给排水及围墙等工程进行改造</t>
  </si>
  <si>
    <t>2020-440803-78-01-040911</t>
  </si>
  <si>
    <t>霞山区乡村振兴基础设施提升项目</t>
  </si>
  <si>
    <t>项目涉及霞山区33个行政村，64个自然村，建设内容包括农村雨污分流管网建设、村内巷道升级及硬底化、污水处理系统建设、自然村外立面改造、农村“厕所革命”、农村村庄绿化美化亮化、乡村旅游产业设施等基础设施建设、新建停车场等8个方面。</t>
  </si>
  <si>
    <t>2018-440811-70-03-818814-002</t>
  </si>
  <si>
    <t>2018-440811-70-03-818814</t>
  </si>
  <si>
    <t>珑玥台接入市政排水排污管网</t>
  </si>
  <si>
    <t>珑玥台</t>
  </si>
  <si>
    <t>项目总建筑面积79912.74平方米，其中1号楼25层10986.69平方米，2号楼25层10819.01平方米，3号楼18层5915.05平方米，4号楼26层11671.63平方米，5号楼26层11185.88平方米，6号楼11层6623.88平方米，7号楼1层485.14平方米，8号楼2层282.55平方米，9号楼1层13.80平方米；地下室车库面积21929.11平方米。</t>
  </si>
  <si>
    <t>2018-440883-70-03-822602-002</t>
  </si>
  <si>
    <t>2018-440883-70-03-822602</t>
  </si>
  <si>
    <t>金沙广场·华府三期（A19栋、A20栋）</t>
  </si>
  <si>
    <t>金沙广场·华府三期</t>
  </si>
  <si>
    <t>金沙广场·华府三期项目占地面积17986.71㎡，总建筑面积88826.88㎡，总计容面积71521.88㎡，其中住宅70556.54㎡，商业965.34㎡，容积率3.98，建筑密度17.77&amp;#37;，绿地率35&amp;#37;，总户数610户。</t>
  </si>
  <si>
    <t>2019-440883-70-03-005269-004</t>
  </si>
  <si>
    <t>2019-440883-70-03-005269</t>
  </si>
  <si>
    <t>奥园冠军城5#、6#住宅</t>
  </si>
  <si>
    <t>奥园冠军城</t>
  </si>
  <si>
    <t>吴川奥园冠军城项目位于湛江市吴川市海港大道清源村以北，占地面积141591.33平方米,建筑面积590136.06平方米，将打造为配套齐全、商业氛围集中的城市综合体项目，集大型购物中心、风情商业街、商旅大厦、幼儿园、农贸市场、高端住宅社区于一体的商住综合体项目。</t>
  </si>
  <si>
    <t>2019-440883-70-03-005269-003</t>
  </si>
  <si>
    <t>奥园冠军城3#住宅</t>
  </si>
  <si>
    <t>2019-440883-70-03-005269-002</t>
  </si>
  <si>
    <t>奥园冠军城1#、2#住宅</t>
  </si>
  <si>
    <t>2015-440881-47-03-009899</t>
  </si>
  <si>
    <t>电磁炉生产线</t>
  </si>
  <si>
    <t>建筑面积30191.82平方米，主要建设厂房、综合楼、办公楼</t>
  </si>
  <si>
    <t>2020-440802-46-03-052311</t>
  </si>
  <si>
    <t>北桥河DN400残旧管道改造工程</t>
  </si>
  <si>
    <t>本工程位于北桥路西侧安装D426×16钢管共约55米,连接北桥两岸原有DN400供水管道，废除该段原有跨桥DN400供水管道。其中跨北桥河段管道位于距离桥边7.0米处，跨河段管道采取在顶、底设置20×150肋板保护措施。</t>
  </si>
  <si>
    <t>2018-440804-87-01-846549-003</t>
  </si>
  <si>
    <t>湛江市坡头区文化活动中心 (绿化夜景）</t>
  </si>
  <si>
    <t>2018-440800-70-03-833412-003</t>
  </si>
  <si>
    <t>时代誉峰花园写字楼（-21/21F）（方案调整）</t>
  </si>
  <si>
    <t>2019-440804-83-01-017487-004</t>
  </si>
  <si>
    <t>综合教学楼（验线）</t>
  </si>
  <si>
    <t>2020-440800-70-03-011999-003</t>
  </si>
  <si>
    <t>中南紫云集花园（一期）</t>
  </si>
  <si>
    <t>2018-440882-87-01-805399-002</t>
  </si>
  <si>
    <t>2018-440882-87-01-805399</t>
  </si>
  <si>
    <t>雷州市擎雷书院建设项目（一期）</t>
  </si>
  <si>
    <t>雷州市擎雷书院建设项目(一期)</t>
  </si>
  <si>
    <t>一期工程总建筑面积2668平方米，广场步道面积10000平方米，绿地面积10000平方米，停车位100个。建设内容包括明伦堂、仪门、御书楼、修业斋、进德斋、连廊等。一期工程总投资2900万元，其中工程费用2321.8万元，工程建设其他费用314.7万元，预备费263.5万元。</t>
  </si>
  <si>
    <t>2020-440823-83-01-043253</t>
  </si>
  <si>
    <t>西溪初级中学新建学生宿舍楼工程</t>
  </si>
  <si>
    <t>项目占地面积450平方米，建筑面积2322.80平方米，学生宿舍楼为框架结构，主体6层。</t>
  </si>
  <si>
    <t>2020-440802-83-03-053480-002</t>
  </si>
  <si>
    <t>2020-440802-83-03-053480</t>
  </si>
  <si>
    <t>泽园铁皮屋工程项目（食堂）</t>
  </si>
  <si>
    <t>岭南师范学院泽园铁皮屋工程项目</t>
  </si>
  <si>
    <t>本项目为地上两层建筑，总建筑面积为1779.4㎡，层高4.5米，总高度9.6米，基础为钻孔灌注桩、主体为框架结构。</t>
  </si>
  <si>
    <t>2020-440881-48-01-053880</t>
  </si>
  <si>
    <t>廉江市碧桂园小区周边道路（园北四路和康平东路）建设工程</t>
  </si>
  <si>
    <t>该项目建设道路总长约2533.69米。建设机动车道、排水工程、排污工程、路灯工程、绿化工程、土（石）方工程等。</t>
  </si>
  <si>
    <t>2019-440800-48-03-026642</t>
  </si>
  <si>
    <t>东海岛公共管廊项目</t>
  </si>
  <si>
    <t>建设公共管廊全长约25523.6米，其中主管廊长13692.9米，次管廊长11830.7米。</t>
  </si>
  <si>
    <t>2019-440800-48-03-026641</t>
  </si>
  <si>
    <t>东海岛石化产业园区港南大道（含延长线）项目</t>
  </si>
  <si>
    <t>全长约18451.0米，其中港南大道（西段）长约12319.0米，红线宽度40.0米，为双向6车道；港南大道（东段）长约6132.0米，红线宽度22.0米，为双向2车道，主要建设内容包括：路基工程、路面工程、道路绿化、排水工程、照明工程、交通工程、桥涵工程和公交停靠设施。</t>
  </si>
  <si>
    <t>2019-440883-83-01-074379-002</t>
  </si>
  <si>
    <t>2019-440883-83-01-074379</t>
  </si>
  <si>
    <t>吴川覃巴中学学生宿舍楼</t>
  </si>
  <si>
    <t>吴川市覃巴中学学生宿舍楼</t>
  </si>
  <si>
    <t>四层总建筑面积2335平方</t>
  </si>
  <si>
    <t>2020-440803-70-03-002687</t>
  </si>
  <si>
    <t>森桂楼</t>
  </si>
  <si>
    <t>总规划用地面积4024.70平方米，总建筑面积15272.64平方米，主要建设1栋地上8层、1栋地上20层，地下2层的商住楼，其中，地面上建筑面积10703.10平方米（含商业骑楼面积725.45平方米），2层地下车库面积4569.54平方米。</t>
  </si>
  <si>
    <t>2020-440802-47-03-052657</t>
  </si>
  <si>
    <t>新泉金融广场1号楼</t>
  </si>
  <si>
    <t>项目总用地面积约15306平方米，建筑功能包括酒店、商业、办公及地下室四大部分，总建筑面积约85899.9平方米，其中地上计容建筑面积为61200平方米，地上不计容面积1281.38平方米，地下建筑面积为23418.52平方米，容积率4.0，建筑密度40&amp;#37;，绿地率25&amp;#37;，小车停车位657个。</t>
  </si>
  <si>
    <t>2020-440882-70-03-050593</t>
  </si>
  <si>
    <t>雷州市景信房地产开发有限公司景信华庭二期小区项目</t>
  </si>
  <si>
    <t>首层计容建筑面积953.03平方，架空建筑面积479.39平方米，2-3层商业层建筑面积3123.44平方米，4-17层住宅建筑面积15566.04平方米，天面层建筑面积115.2平方米；建筑层数17层；容积率6.82；住宅套数140套；摩托车位160个；设置一个建筑面积不少于20平方米的垃圾收集点</t>
  </si>
  <si>
    <t>2020-440823-83-01-007538</t>
  </si>
  <si>
    <t>遂溪县河头镇中心幼儿园（幼儿活动用房及附属配套用房）建设项目</t>
  </si>
  <si>
    <t>项目规划总用地面积6100平方米，总建筑面积5656.99平方米。主要建设一座幼儿活动用房及附属配套用房（活动室、办公室、保健室、厨房，组成匚型楼群），校警室，围墙、地下消防水池、混凝土道路、大门等设施。</t>
  </si>
  <si>
    <t>2020-440883-70-03-015809-003</t>
  </si>
  <si>
    <t>壹号公馆（3、6栋）</t>
  </si>
  <si>
    <t>2020-440802-70-03-053762-002</t>
  </si>
  <si>
    <t>2020-440802-70-03-053762</t>
  </si>
  <si>
    <t>鼎能东盟城商住小区二期13号楼至20号楼地下室</t>
  </si>
  <si>
    <t>鼎能东盟城商住小区二期（13号楼至20号楼）</t>
  </si>
  <si>
    <t>该项目总建筑面积：140114.51平方米，占地面积：32966.7平方米  其中住宅：87579.61平方米；商业：5567.34平方米；地下室：33118.05平方米；其他：13849.51平方米</t>
  </si>
  <si>
    <t>2020-440802-70-03-053762-003</t>
  </si>
  <si>
    <t>鼎能东盟城商住小区二期13号楼至20号楼</t>
  </si>
  <si>
    <t>2014-440882-15-03-003586</t>
  </si>
  <si>
    <t>画景饮料天然碱泉水扩产改造项目</t>
  </si>
  <si>
    <t>建筑规模：拾壹万捌仟捌佰平方米。主要建筑物：厂房、办公用房、仓库、宿舍、其他用房。 产品名称：天然碱泉水。 主要生产能力：年生产30万吨。</t>
  </si>
  <si>
    <t>2020-440823-82-03-044670</t>
  </si>
  <si>
    <t>广东壹号食品股份有限公司遂溪分公司清洗消毒中心项目</t>
  </si>
  <si>
    <t>项目总占地面积4.5亩，建筑面积3000平方米，建设设施包括烘干房、洗消房、实验室、物资辅房、洗衣间等。</t>
  </si>
  <si>
    <t>2020-440800-52-03-036359-004</t>
  </si>
  <si>
    <t>蛟龙加油站绿化</t>
  </si>
  <si>
    <t>2018-440803-70-03-007718-018</t>
  </si>
  <si>
    <t>远洋森林花园19、21、23号楼方案调整</t>
  </si>
  <si>
    <t>2018-440811-70-03-004959-002</t>
  </si>
  <si>
    <t>2018-440811-70-03-004959</t>
  </si>
  <si>
    <t>碧桂园·城邦花园项目（二）夜景照明</t>
  </si>
  <si>
    <t>碧桂园城邦花园六期</t>
  </si>
  <si>
    <t>碧桂园城邦花园六期有10栋高层，其中1号楼32层12957平方米；2号楼24层10749平方米；3号楼24层10912平方米；4号楼32层12562平方米；5号楼18层9234平方米；6号楼18层9234平方米；7号楼18层9234平方米；8号楼28层10144平方米；9号楼26层10144平方米；10号楼18层9234平方米；地下室车库面积28441平方米。</t>
  </si>
  <si>
    <t>2018-440803-70-03-000912-007</t>
  </si>
  <si>
    <t>钰海豪庭一期（绿化）</t>
  </si>
  <si>
    <t>2020-440811-63-03-054987-002</t>
  </si>
  <si>
    <t>2020-440811-63-03-054987</t>
  </si>
  <si>
    <t>政通中路共建管道工程</t>
  </si>
  <si>
    <t>麻章区政通中路共建管道工程</t>
  </si>
  <si>
    <t>新建通信管道约700米</t>
  </si>
  <si>
    <t>2016-440823-47-01-006156-002</t>
  </si>
  <si>
    <t>2016-440823-47-01-006156</t>
  </si>
  <si>
    <t>11265.9㎡（福利院6层，建筑面积5735㎡；养老院6层，建筑面积5338.98㎡；水泵房1层，建筑面积39㎡；配电房1层，建筑面积93㎡；大门1层，建筑面积60㎡。）</t>
  </si>
  <si>
    <t>遂溪县社会福利院（遂溪县光荣院）搬迁到遂城镇敬老院建设项目</t>
  </si>
  <si>
    <t>总建筑面积11273.63平方米，其中福利院楼5735平方米，床位150张；养老院楼5538.63平方米，床位150张及其他配套设施。</t>
  </si>
  <si>
    <t>2020-440804-56-01-055173</t>
  </si>
  <si>
    <t>湛江空管站值班用房工程</t>
  </si>
  <si>
    <t>在湛江空管站自有用地内，新建值班用房2栋，分别为地上七层和地上六层，总建筑面积5952平方米，其中，值班用房建筑面积5832平方米，局部地下室建筑面积120平方米；配套建设电气、给排水、消防、暖通及总图工程等。</t>
  </si>
  <si>
    <t>2020-440883-70-03-014942</t>
  </si>
  <si>
    <t>黄坡碧桂园</t>
  </si>
  <si>
    <t>用地面积69092.7平方米，总建筑面积约209105平方米，建设配有6个班的幼儿园（1775平方米），托老所等配套设施</t>
  </si>
  <si>
    <t>2017-440883-70-03-003533</t>
  </si>
  <si>
    <t>吴川市幸福名城</t>
  </si>
  <si>
    <t>项目建设1栋15层住宅商住楼，住宅高度为53.7米。</t>
  </si>
  <si>
    <t>2018-440883-70-03-822602-003</t>
  </si>
  <si>
    <t>金沙广场·华府三期（A19、A20栋）</t>
  </si>
  <si>
    <t>2014-440800-33-03-003499-004</t>
  </si>
  <si>
    <t>2号厂房</t>
  </si>
  <si>
    <t>2019-440883-70-03-005269-005</t>
  </si>
  <si>
    <t>奥园冠军城SY-M商业</t>
  </si>
  <si>
    <t>2019-440883-70-03-005269-006</t>
  </si>
  <si>
    <t>奥园冠军城地下室之二</t>
  </si>
  <si>
    <t>2019-440802-83-01-014944</t>
  </si>
  <si>
    <t>湛江市第八小学华盛校区教学楼扩建改造工程教学楼加建中间单栋建设工程</t>
  </si>
  <si>
    <t>教学楼加建中间单栋：层数五层，首层为架空、教室和卫生间等，二层至四层为普通教室，五层为办公室和辅助教室等，基底面积722平方米，建筑筑面积3648.23平方米（计容）。建后增加教师办公室4个，教室25个。</t>
  </si>
  <si>
    <t>2019-440883-44-02-070536</t>
  </si>
  <si>
    <t>湛江110千伏机场（板桥）输变电工程</t>
  </si>
  <si>
    <t>1、本期建设2台20兆伏安主变、110千伏出线3回、10千伏出线16回，主变低压侧装设2组2.4兆乏电容器；2、建设板桥站至塘缀站1回110千伏线路，新建110千伏同塔双回线路挂单回导线长约1×11.4千米,新建110千伏单回电缆线路长约1×0.1千米；3、解口110千伏吴川至樟铺单回线路接入板桥站，形成板桥站至吴川站、樟铺站各1回110千伏线路，新建110千伏双回架空路线路长约2×14.7千米，新建110千伏双回路电缆线路长约2×0.1千米</t>
  </si>
  <si>
    <t>2018-440800-70-03-815791-009</t>
  </si>
  <si>
    <t>盛和园45-66号楼，四期1区-3区地下室、五期1区-3区地下室</t>
  </si>
  <si>
    <t>2019-440823-13-03-086409-002</t>
  </si>
  <si>
    <t>2019-440823-13-03-086409</t>
  </si>
  <si>
    <t>正大（遂溪）100万头生猪产业链城月饲料厂</t>
  </si>
  <si>
    <t>正大（湛江）100万头生猪产业链城月饲料厂</t>
  </si>
  <si>
    <t>总建筑面积28700平方米。   &amp;nbsp;&amp;#10;建设内容：生产车间、办公楼、饭堂等。产品品种：猪饲料。产品生产能力：36万吨/年猪饲料。</t>
  </si>
  <si>
    <t>2020-440811-45-03-051741-002</t>
  </si>
  <si>
    <t>2020-440811-45-03-051741</t>
  </si>
  <si>
    <t>广东湛江八达加油站改造工程</t>
  </si>
  <si>
    <t>中国石化销售股份有限公司广东湛江八达加油站改造工程</t>
  </si>
  <si>
    <t>改造前后油站占地面积不变，属于二级加油站，改造内容包含：1、更换双层油罐（2个38m³汽油罐和1个38m³柴油罐）和更换双层复合管线；2、更换2台6枪加油机和2台4枪加油机；3、修复加油岛以及修复地坪并硬化；4、改造卸油口和安装防雷防静电装置。</t>
  </si>
  <si>
    <t>2018-440883-44-02-802805</t>
  </si>
  <si>
    <t>湛江220千伏苏村输变电工程</t>
  </si>
  <si>
    <t>220千伏苏村站本期新建2台180兆伏安主变，220千伏线路6回，110千伏线路5回。</t>
  </si>
  <si>
    <t>2020-440802-76-01-052555</t>
  </si>
  <si>
    <t>赤坎水库清淤工程</t>
  </si>
  <si>
    <t>2019-440802-50-03-025258</t>
  </si>
  <si>
    <t>原锦华大酒店装修改造工程</t>
  </si>
  <si>
    <t>按照市政府批复，对原锦华大酒店现有建构筑物基础上进行装修改造，建筑面积14162.24㎡，主要内容：室内装修、电气安装、给排水安装、室内消防安装、设备安装、外墙装修改造，室外停车场改造等。</t>
  </si>
  <si>
    <t>2014-440882-44-02-802157</t>
  </si>
  <si>
    <t>中航新能源湛江雷州调风风电场项目</t>
  </si>
  <si>
    <t>在湛江雷州市调风镇新建一座规模为49.5兆瓦的风电场，含新建一座110千伏升压站、25台2兆瓦的风力发电机组（其中一台限发1.5兆瓦）。</t>
  </si>
  <si>
    <t>2018-440804-35-03-819968-002</t>
  </si>
  <si>
    <t>2018-440804-35-03-819968</t>
  </si>
  <si>
    <t>医疗器械工程技术研究中心及产业基地建设（一期）</t>
  </si>
  <si>
    <t>医疗器械工程技术研究中心及产业基地建设</t>
  </si>
  <si>
    <t>本项目总用地面积28563.72平方米。主要建设科研楼、厂房、生活楼、实验楼和垃圾站等建筑物共42810平方米以及道路、绿地等配套设施。其中建设的厂房含括海洋生物创伤修复材料的开发及产业化厂房面积2000平方米,建设其生产线生产能力年产量20万人份。</t>
  </si>
  <si>
    <t>2018-440883-70-03-847656-002</t>
  </si>
  <si>
    <t>2018-440883-70-03-847656</t>
  </si>
  <si>
    <t>吴川市海景 苑</t>
  </si>
  <si>
    <t>吴川市海景苑</t>
  </si>
  <si>
    <t>吴川市海景苑工程项目，用地面积为2554.88平方米，总建筑面积为17733.29平方米，容积率为6.0，建筑密度为39.1&amp;#37;，地下一层，地上三十层，1至2层为商业，3层为汽车停车库及公共服务设施，4至30层为住宅，用地范围内设置一层地下停车库，地上地下机动车停车泊位共83个。</t>
  </si>
  <si>
    <t>2018-440800-83-01-050521-003</t>
  </si>
  <si>
    <t>2018-440800-83-01-050521</t>
  </si>
  <si>
    <t>湛江经济技术开发区第十四小学综合教学楼、垃圾站</t>
  </si>
  <si>
    <t>湛江经济技术开发区第十四小学建设项目</t>
  </si>
  <si>
    <t>项目总建筑面积13435.6平方米。主要建设教学楼、合办教室、风雨操场、运动场、校门、停车场等</t>
  </si>
  <si>
    <t>2017-440811-82-01-816441</t>
  </si>
  <si>
    <t>麻章中学教学楼</t>
  </si>
  <si>
    <t>新建一幢六层面积约7300平方米教学楼，工程总造价2100万元，用于教育教学教研。</t>
  </si>
  <si>
    <t>2019-440802-47-01-085579</t>
  </si>
  <si>
    <t>湛江市公安局赤坎分局寸金派出所重建工程项目</t>
  </si>
  <si>
    <t>湛江市公安局赤坎分局寸金派出所重建工程项目拟建面积为1300平方米，主要用于湛江市公安局赤坎分局寸金派出所办公场所。</t>
  </si>
  <si>
    <t>2020-440823-48-01-029754</t>
  </si>
  <si>
    <t>遂溪县法院东侧12米路新建工程</t>
  </si>
  <si>
    <t>道路全长432.679米，宽12米，道路建筑面积5044平方米，修建沥青砼路面3192平方米，修建排水排污管道1001米，安装路灯18盏。本工程包括有道路工程、交通工程、排水工程、照明工程等。</t>
  </si>
  <si>
    <t>2013-440802-83-01-001130-002</t>
  </si>
  <si>
    <t>2013-440802-83-01-001130</t>
  </si>
  <si>
    <t>综合楼改扩建项目</t>
  </si>
  <si>
    <t>湛江市第三幼儿园综合楼改扩建项目</t>
  </si>
  <si>
    <t>项目建设综合楼一栋，层数为4层，建筑占地面积287.39平方米，总建筑面积1165.56平方米。</t>
  </si>
  <si>
    <t>2018-440823-48-01-819932</t>
  </si>
  <si>
    <t>遂溪县泉溪路小桥加宽工程</t>
  </si>
  <si>
    <t>该工程为市政工程，在原有桥梁上游加宽桥面长8.9米，宽20米；挖除部分旧路及人行道、绿化带，新建沥青砼路面等，小桥加宽面积178平方米，旧道路加铺沥青砼路面798平方米。</t>
  </si>
  <si>
    <t>2017-440804-82-01-807968</t>
  </si>
  <si>
    <t>湛江市二中海东小学中心校区教学楼和综合楼重建项目</t>
  </si>
  <si>
    <t>项目用地面积6915.38平方米（10亩），总建筑面积为14580平方米，36班，约1620个学位，本项目建设内容包括教学楼、综合楼及校区内室外配套设施。</t>
  </si>
  <si>
    <t>2014-440882-15-03-003586-002</t>
  </si>
  <si>
    <t>广东画景饮料有限公司扩产改造工程（2#高管宿舍、3#高管宿舍、展览馆、配电房、水泵房）</t>
  </si>
  <si>
    <t>2016-440811-47-01-006151</t>
  </si>
  <si>
    <t>湛江市病残吸毒人员收治场所工程</t>
  </si>
  <si>
    <t>建筑总面积10816.62㎡，其中主楼及附属用房为8226.72㎡，生活保障及配套用房为2589.9㎡；主楼为四层，首层层高为4.5m，二层层高为3.8m，三层层高为3.8m，四层层高为4.6m，檐口高度为14.9m</t>
  </si>
  <si>
    <t>2018-440800-70-03-808092-012</t>
  </si>
  <si>
    <t>招商港非居民DN150用水报装</t>
  </si>
  <si>
    <t>2019-440883-78-01-058484-002</t>
  </si>
  <si>
    <t>2019-440883-78-01-058484</t>
  </si>
  <si>
    <t>吴川市长安路（解放路至建兴路段）寿东路、富康一街、长寿二街改造工程</t>
  </si>
  <si>
    <t>吴川市长安路（解放路至建兴路段）、寿东路、富康一街、长寿二街改造工程</t>
  </si>
  <si>
    <t>长安路（解放路至建兴路段）长约700米，宽24米，建设内容包括机动车道铺设沥青罩面，道路两旁各设一条污水管道和雨水管道，人行道铺设、绿化种植、安装路灯等；寿东路、富康一街、长寿二街长约869米，宽5～12米，建设内容包括铺设混凝土路面，增设污水管道和雨水管道等；工程总投资2538.08万元。</t>
  </si>
  <si>
    <t>2018-440881-44-02-818435</t>
  </si>
  <si>
    <t>500千伏芷寮（湛北）输变电工程</t>
  </si>
  <si>
    <t>新建2台主变2×750兆伏安；新建500千伏同塔双回线路2×70千米，新建500千伏单回线路1×8千米，导线截面采用4×400平方毫米；建设配套的通信光缆及二次系统工程。总建筑面积4491平方米。变电站占地68470平方米。</t>
  </si>
  <si>
    <t>2020-440883-48-01-020356-002</t>
  </si>
  <si>
    <t>2020-440883-48-01-020356</t>
  </si>
  <si>
    <t>吴川市海滨街道海滨二路（原富康路）市政工程项目</t>
  </si>
  <si>
    <t>海滨二路项目</t>
  </si>
  <si>
    <t>一是敷设该道路排污、排水管网；二是整条道路铺装沥青路面（建设宽50米，长1000米）</t>
  </si>
  <si>
    <t>2015-440823-78-01-009919</t>
  </si>
  <si>
    <t>遂溪孔圣山生态旅游区南大门牌坊等工程项目</t>
  </si>
  <si>
    <t>主要有八项工程，面积共30192.43平方米，其中南大门牌坊工程、南大门石桥工程、南大门广场工程、亲水平台与楼梯工程、涌泉河工程、护城河工程、2号公厕工程、南大门区箱涵工程</t>
  </si>
  <si>
    <t>2019-440883-70-03-009159</t>
  </si>
  <si>
    <t>鼎龙湾海洋王国组团（一期）</t>
  </si>
  <si>
    <t>占地面积：188456.05平方米，总建筑面积：461717.32平方米，总投资：约35亿元。               &amp;nbsp;&amp;#10;项目内容包括住宅、商业、文旅公寓及其配套公共服务设施。</t>
  </si>
  <si>
    <t>2019-440883-47-01-087186</t>
  </si>
  <si>
    <t>香山古庙修缮工程</t>
  </si>
  <si>
    <t>工程建筑面积371.7平方米，内容为大门两则墙体裂缝修补，头门上青瓷修补，木雕重修，内堂的墙、梁、木、瓦重修等。</t>
  </si>
  <si>
    <t>2019-440883-70-03-009160</t>
  </si>
  <si>
    <t>鼎龙湾海洋王国组团（二期）</t>
  </si>
  <si>
    <t>占地面积：267755.16平方米，总建筑面积：877410.70平方米，其中计容面积：669387.90平方米，总投资：约57亿元。建设内容包括住宅、商业、文旅公寓、酒店、幼儿园及其配套公共服务设施。</t>
  </si>
  <si>
    <t>2019-440883-48-03-056838</t>
  </si>
  <si>
    <t>深湛铁路湛江国际机场段预埋结构工程</t>
  </si>
  <si>
    <t>本项目是深湛铁路湛江机场支线的先期开工部分，为实现铁路与机场的无缝衔接，减少未来铁路建设对机场的影响，本次先期开展与机场同步开工范围的预埋结构工程，预埋结构按照城际铁路标准120km/h标准，隧道全长1084米，投资约1.836亿。        &amp;nbsp;&amp;#10;</t>
  </si>
  <si>
    <t>2017-440883-70-03-805432</t>
  </si>
  <si>
    <t>吴川市金牛小区(三期)和韵居项目</t>
  </si>
  <si>
    <t>项目用地面积为25201.65平方米，总建筑面积193351.27平方米，其中：住宅建筑面积112798.74平方米，商业建筑面积12130.44平方米，小学建筑面积6837.05平方米，艺术楼建筑面积3613.08平方米，奖励住宅建筑面积5535.63平方米，地下室三层。容积率为4.96，绿地率25﹪，停车位991个，总户数952户。</t>
  </si>
  <si>
    <t>2018-440883-70-03-811595</t>
  </si>
  <si>
    <t>吴川市南山壹号</t>
  </si>
  <si>
    <t>总建筑面积：155677.52平方米（计算容积率建筑面积为103374.22平方米）、建设内容：居住楼、名称：吴川市南山壹号</t>
  </si>
  <si>
    <t>2013-440800-70-03-001025-002</t>
  </si>
  <si>
    <t>2013-440800-70-03-001025</t>
  </si>
  <si>
    <t>人和春天幼儿园</t>
  </si>
  <si>
    <t>“人和春天花园”商住小区（二期）</t>
  </si>
  <si>
    <t>规划用地面积27113.39平方米，总建筑面积106475.76平方米，主要建设23~25层商住楼（共8幢）、2层地下室以及3层幼儿园。</t>
  </si>
  <si>
    <t>2017-440825-70-03-010012</t>
  </si>
  <si>
    <t>阳光海岸 鼎龙•天海湾二期</t>
  </si>
  <si>
    <t>阳光海岸鼎龙天海湾占地面积76577.2平方米，总建筑面积152430.62平方米（住宅建筑面积126496.35平方米，商业面积265平方米，配套建筑面积465平方米）绿化面积26802平方米；地下室27253平方米.</t>
  </si>
  <si>
    <t>2020-440800-44-03-021835-003</t>
  </si>
  <si>
    <t>霞山供电局银帆路段电力管道路由变更工程</t>
  </si>
  <si>
    <t>2020-440802-44-03-057237-002</t>
  </si>
  <si>
    <t>2020-440802-44-03-057237</t>
  </si>
  <si>
    <t>赤坎区白云路新建电力电缆通道工程</t>
  </si>
  <si>
    <t>白云路新建电力电缆通道工程</t>
  </si>
  <si>
    <t>新建机械顶4条电缆管，路径长507米；新建环网电缆分接箱基础1座；新建电缆井6座。</t>
  </si>
  <si>
    <t>2020-440881-92-01-035661-002</t>
  </si>
  <si>
    <t>2020-440881-92-01-035661</t>
  </si>
  <si>
    <t>安铺派出所业务用房</t>
  </si>
  <si>
    <t>廉江市公安局安铺派出所业务用房建设项目</t>
  </si>
  <si>
    <t>建设一幢4层派出所业务楼，基建面积约451.36平方米，总建筑面积1500平方米。</t>
  </si>
  <si>
    <t>2020-440802-83-03-057575-002</t>
  </si>
  <si>
    <t>2020-440802-83-03-057575</t>
  </si>
  <si>
    <t>泽园铁皮屋工程项目</t>
  </si>
  <si>
    <t>本项目为地上两层新建食堂建筑，总建筑面积为1779.4㎡，层高4.5米，总高度9.6米,钻孔灌注桩基础、框架结构。建成后用于校内学生就餐。</t>
  </si>
  <si>
    <t>2019-440800-70-03-003954-004</t>
  </si>
  <si>
    <t>天誉花园5号楼</t>
  </si>
  <si>
    <t>2019-440800-70-03-003954-005</t>
  </si>
  <si>
    <t>天誉花园6号楼</t>
  </si>
  <si>
    <t>2019-440804-78-01-044696-002</t>
  </si>
  <si>
    <t>2019-440804-78-01-044696</t>
  </si>
  <si>
    <t>湛江国家高新区海东园区首期片区西区市政公路项目勘察设计</t>
  </si>
  <si>
    <t>湛江国家高新区海东园区首期片区西区市政公路项目</t>
  </si>
  <si>
    <t>建设内容包括道路工程、交通工程、桥涵工程、排水工程、照明工程及海绵城市及景观绿化工程。包括：横一路、横二路、纵一路；次干路：滨水北路、纵四路；支路：滨水南路、一支路、二支路、三支路、四支路、六支路、纵五路共12条道路，共计里程9.62km。</t>
  </si>
  <si>
    <t>2019-440800-70-03-003954-006</t>
  </si>
  <si>
    <t>天誉花园7号楼</t>
  </si>
  <si>
    <t>2019-440800-70-03-003954-007</t>
  </si>
  <si>
    <t>天誉花园8号楼</t>
  </si>
  <si>
    <t>2019-440800-70-03-003954-008</t>
  </si>
  <si>
    <t>天誉花园9号楼</t>
  </si>
  <si>
    <t>2019-440800-70-03-003954-009</t>
  </si>
  <si>
    <t>天誉花园四期地下室</t>
  </si>
  <si>
    <t>2020-440811-70-03-026813-015</t>
  </si>
  <si>
    <t>湛江金地自在城市花园项目2# 、3#、5#、6#</t>
  </si>
  <si>
    <t>2018-440803-70-03-811039-003</t>
  </si>
  <si>
    <t>时代君悦花园3-9号楼方案调整</t>
  </si>
  <si>
    <t>2019-440802-70-03-079786-003</t>
  </si>
  <si>
    <t>悦璟湾花园1号地下室</t>
  </si>
  <si>
    <t>2020-440881-78-01-000785</t>
  </si>
  <si>
    <t>廉江大道南（高速出入口至华源城段）绿化工程</t>
  </si>
  <si>
    <t>该路段全长2308米,安砌侧石2380米，种植土回（换）填46.4立方米，栽植乔木207株，栽植灌木45株，栽植植被1586平方米，栽植花卉3567平方米。</t>
  </si>
  <si>
    <t>2020-440802-78-01-056561</t>
  </si>
  <si>
    <t>赤坎体育场地下停车场</t>
  </si>
  <si>
    <t>本项目总用地面积20145.83㎡，总建筑面积25571.13㎡，其中地上建筑面积320.00㎡，地下停车场面积25251.13㎡，共设置地下汽车停车位805个。</t>
  </si>
  <si>
    <t>2020-440803-78-01-041433</t>
  </si>
  <si>
    <t>湛江市霞山区北月村乡村振兴战略建设项目</t>
  </si>
  <si>
    <t>1.乡村振兴规划编制1项；&amp;nbsp;&amp;#10;2.全村的环境整治、农村生活垃圾治理；&amp;nbsp;&amp;#10;3.基础设施建设；&amp;nbsp;&amp;#10;4.雨污分流与污水处理；&amp;nbsp;&amp;#10;5.农房整治工程；&amp;nbsp;&amp;#10;6.特色农业建设工程；&amp;nbsp;&amp;#10;7.旅游观光区建设工程；&amp;nbsp;&amp;#10;8.农民工技能培训工程.</t>
  </si>
  <si>
    <t>2018-440883-70-03-825953</t>
  </si>
  <si>
    <t>金榜楼</t>
  </si>
  <si>
    <t>项目总建筑面积10223.5平方米，其中计算容积率建筑面积8215平方米。容积率为5.99，建筑密度为38.03&amp;#37;，绿地率为30&amp;#37;，地下一层，地上十八层，机动车停车泊位62个。</t>
  </si>
  <si>
    <t>2020-440883-78-01-020419-002</t>
  </si>
  <si>
    <t>2020-440883-78-01-020419</t>
  </si>
  <si>
    <t>吴川市创业路片区综合整治项目</t>
  </si>
  <si>
    <t>吴川市创业片区综合整治项目（一期）</t>
  </si>
  <si>
    <t>道路（大山江桥至海港大道段）总长约2130米，建设内容包括道路两侧绿化带提升、辅道加铺沥青、路缘石改造、人行道至临街铺装改造及周边绿化的提升改造、照明安装、排水铺设、交通设施等，项目总投资约14900万元(其中建安费约12500万元，预备费约1100万元，其他费用约1300万元)。</t>
  </si>
  <si>
    <t>2019-440881-48-01-084594</t>
  </si>
  <si>
    <t>廉江市南开路北侧排污排水及人行道改造工程</t>
  </si>
  <si>
    <t>路段全长737.4米（廉江大道至东环一路段），路宽10.5米,在道路北侧建设人行道，并铺设一条直径1米的排水管道和一条直径0.6米的排污管道。</t>
  </si>
  <si>
    <t>2016-440800-70-03-005435-003</t>
  </si>
  <si>
    <t>龙腾广场建设工程验线</t>
  </si>
  <si>
    <t>2019-440823-83-01-075632</t>
  </si>
  <si>
    <t>遂溪县建新镇中心幼儿园综合楼项目</t>
  </si>
  <si>
    <t>新建一幢综合楼，占地面积273.36平方米，建筑面积868.16平方米。</t>
  </si>
  <si>
    <t>2017-440802-48-01-804130</t>
  </si>
  <si>
    <t>北桥河东岸沿河道路（新云路至二环路）新建工程</t>
  </si>
  <si>
    <t>本项目建设内容包括：道路工程、排水工程、照明工程（包括高压箱变）、绿化工程、交通工程（含交设施，如道路标志标线、车辆停靠站、交通监控系统）等</t>
  </si>
  <si>
    <t>2019-440883-78-01-058487-002</t>
  </si>
  <si>
    <t>2019-440883-78-01-058487</t>
  </si>
  <si>
    <t>吴川市梅东片区综合整治项 目</t>
  </si>
  <si>
    <t>吴川市梅东片区综合整治项目</t>
  </si>
  <si>
    <t>本项目包含三条道路，道路总长3550米，其中梅东南路长1350米，宽30-47米；海滨二路长1170米，宽50米；渔港路长1030米，宽36米。建设内容包括道路工程、排水工程、交通工程、照明工程、绿化工程等，项目总投资估算为27600万元（不含征地拆迁费）。</t>
  </si>
  <si>
    <t>2018-440883-70-03-003405-003</t>
  </si>
  <si>
    <t>2018-440883-70-03-003405</t>
  </si>
  <si>
    <t>金沙广场•华府二期（金沙华府学校）</t>
  </si>
  <si>
    <t>金沙广场·华府二期</t>
  </si>
  <si>
    <t>该项目二期占地面积56791.3㎡，总建筑面积221237.7㎡，总计容面积169852.7㎡，其中住宅153286.7㎡，商业15566㎡，容积率2.99，建筑密度23.22&amp;#37;，绿地率30.6&amp;#37;，总户数1176户。</t>
  </si>
  <si>
    <t>2012-440823-01-03-000753</t>
  </si>
  <si>
    <t>广东北部湾农产品交易中心</t>
  </si>
  <si>
    <t>建设规模400000平方米，主要建筑物为果蔬、畜禽、食糖、粮油交易大棚、保鲜加工及仓储，以及附属配套设施；主要生产能力年交易量300吨。</t>
  </si>
  <si>
    <t>2020-440800-78-01-058398</t>
  </si>
  <si>
    <t>东山街道海田四条小巷改造工程项目</t>
  </si>
  <si>
    <t>海田一横、二横路长97米、宽3.5米、厚20厘米混凝土路面建设，长97米、直径400厘米排水管铺设；三横路长97米、宽8米、厚20厘米混凝土路面建设，长97米、直径400厘米排水管铺设；四横路长56米、宽5米、厚20厘米混凝土路面建设，长56米、直径400厘米排水管铺设。</t>
  </si>
  <si>
    <t>2019-440800-78-01-068267-002</t>
  </si>
  <si>
    <t>2019-440800-78-01-068267</t>
  </si>
  <si>
    <t>湛江市中心城区水系综合治理工程（2019-2023年第一阶段）特许经营项目</t>
  </si>
  <si>
    <t>湛江市中心城区水系综合治理工程（2019-2023年第一阶段）</t>
  </si>
  <si>
    <t>湛江市建成区27段黑臭水体治理，估算总投资196759.62万元。</t>
  </si>
  <si>
    <t>2020-440811-70-03-026813-016</t>
  </si>
  <si>
    <t>金地自在城市花园地下室二期</t>
  </si>
  <si>
    <t>2018-440811-82-03-809073-004</t>
  </si>
  <si>
    <t>大学生创新创业孵化基地(验线）</t>
  </si>
  <si>
    <t>2019-440823-48-01-051420</t>
  </si>
  <si>
    <t>广东北部湾农产品流通综合示范园区内兴业二街道路建设工程</t>
  </si>
  <si>
    <t>项目路线起于省道374线，止于广东北部湾农产品流通综合示范园区横五路，路线全长0.938公里，宽为23.9米，面积约为22418.2平方米，采用双向车道（4车道）。</t>
  </si>
  <si>
    <t>2020-440882-47-01-054977</t>
  </si>
  <si>
    <t>雷州市东里镇麻岭小学附设幼儿园工程</t>
  </si>
  <si>
    <t>建设规模：建筑面积443.26平方米；主要内容：教学楼。</t>
  </si>
  <si>
    <t>2017-440802-70-03-014378</t>
  </si>
  <si>
    <t>兆福苑</t>
  </si>
  <si>
    <t>兆福苑属湛江市赤坎区“三旧改造”项目，拟建商住楼，其中住宅建筑面积125136平方米，商业建筑面积为7509.08平方米，地下车库建筑面积51892.51平方米，其他用房建筑面积12527.02平方米（托老所、公共厕所、垃圾收集房、居委会、幼儿园、物业管理、结构板、架空层、服务阳台、骑楼奖励、天面机房）。</t>
  </si>
  <si>
    <t>2018-440803-47-03-827547-002</t>
  </si>
  <si>
    <t>2018-440803-47-03-827547</t>
  </si>
  <si>
    <t>宝满标准厂房中心项目（方案调整）</t>
  </si>
  <si>
    <t>宝满标准厂房中心项目</t>
  </si>
  <si>
    <t>总用地面积20000平方米，总建筑面积18700平方米。其中：科研办公楼面积：3000平方米，1#厂房面积6000平方米，2#厂房面积：3500平方米。</t>
  </si>
  <si>
    <t>2020-440802-88-01-021918-002</t>
  </si>
  <si>
    <t>城市书屋</t>
  </si>
  <si>
    <t>2019-440811-83-01-010938-003</t>
  </si>
  <si>
    <t>麻章校区2号、3号楼实训楼工程</t>
  </si>
  <si>
    <t>2017-440802-70-03-001383-004</t>
  </si>
  <si>
    <t>帝景银湾华田苑1、3、4、5号楼、幼儿园及1-5号楼地下室</t>
  </si>
  <si>
    <t>2017-440802-70-03-001383-005</t>
  </si>
  <si>
    <t>海湾苑二、三期地下室</t>
  </si>
  <si>
    <t>2019-440823-30-03-005181</t>
  </si>
  <si>
    <t>年产100万吨石灰石粉生产线项目</t>
  </si>
  <si>
    <t>项目总占地面积36105.84平方米（约54.1587亩）；总建筑面积17500平方米，其中原料堆棚3600平方米，成品库11005.75平方米，立磨车间、除尘器楼、风机房1088.25平方米，地中衡、地上皮带通廓786平方米，变电中控室360平方米，化验办公楼512平方米，其他建构物148平方米。达产后，年产100万吨石灰石粉。</t>
  </si>
  <si>
    <t>2018-440802-70-03-814280-002</t>
  </si>
  <si>
    <t>2018-440802-70-03-814280</t>
  </si>
  <si>
    <t>公园一号商住小区8号楼至17号楼及地下室和幼儿园扩建</t>
  </si>
  <si>
    <t>公园一号商住小区(三期)</t>
  </si>
  <si>
    <t>公园一号商住小区(三期)，总建筑面积295027.45平方米（其中3号楼38979.93平方米），地上9-32-46层共11栋，地下2层。</t>
  </si>
  <si>
    <t>2018-440811-48-01-844756</t>
  </si>
  <si>
    <t>麻章太和工业小区二期市政道路工程</t>
  </si>
  <si>
    <t>新兴路，长403.56m。路基宽50m，按城市道路的主干道标准建设。谐和路，长519.70m。路基宽15m，按城市道路的支路标准建设。  敬和路，长491.09m。路基宽15m，按城市道路的支路标准建设。工程内容包括：道路工程、给排水工程、交通工程、绿化工程、照明工程和管线工程。  &amp;nbsp;&amp;#10;</t>
  </si>
  <si>
    <t>2020-440800-44-01-045935</t>
  </si>
  <si>
    <t>湛江东海岛石化产业园区双回路供电工程（电缆通道建设工程）项目</t>
  </si>
  <si>
    <t>腾龙变电站至疏港大道用24回顶管661米；疏港大道与东腾路交叉路口至铁路预留涵洞管道用24回埋管顶管和电缆沟1100米；铁路预留涵洞管道北面至石化产业园新建道路用16回电缆沟354米，至石化产业园往西面新建道路用24回顶管电缆沟486米，至石化产业园往东面新建道路用16回顶管电缆沟199米。</t>
  </si>
  <si>
    <t>2018-440803-70-03-818271-003</t>
  </si>
  <si>
    <t>2018-440803-70-03-818271</t>
  </si>
  <si>
    <t>万华花园</t>
  </si>
  <si>
    <t>建设规模：规划总用地面积55036.31平方米，其中商住用地面积39708.2平方米，中小学用地面积15328.11，商住用地总建筑面积约185000平方米（最终以工程规划许可证为准）。</t>
  </si>
  <si>
    <t>2019-440803-78-02-017999</t>
  </si>
  <si>
    <t>南柳河一二号渠截污专管改造工程</t>
  </si>
  <si>
    <t>霞山水质净化厂截污主干管31号井开始，沿南柳河河道敷设DN1800截污管道，将南柳河一二号渠截污管道以及南柳河主河道截污管道污水纳入拟建管道内，终排入霞山水质净化厂。</t>
  </si>
  <si>
    <t>2018-440803-70-03-811039-004</t>
  </si>
  <si>
    <t>时代君悦花园一期绿化工程</t>
  </si>
  <si>
    <t>2019-440802-70-03-079786-009</t>
  </si>
  <si>
    <t>“悦璟湾花园”</t>
  </si>
  <si>
    <t>2018-440800-31-03-824784-003</t>
  </si>
  <si>
    <t>2018-440800-31-03-824784</t>
  </si>
  <si>
    <t>宝钢湛江钢铁三高炉系统项目炼钢工程</t>
  </si>
  <si>
    <t>宝钢湛江钢铁三高炉系统项目</t>
  </si>
  <si>
    <t>本项目年新增铁水402万吨、钢水360万吨。包括焦炉、煤精、烧结、高炉、转炉、连铸、热轧、冷轧，以及码头、制氧和其他配套公辅设施。其中成品码头新建5千吨级全天候杂货泊位和5千吨级杂货泊位各1个，现有原料码头新增1台3600t／h链斗式卸船机。适用《产业结构调整指导目录》鼓励类“八、钢铁”第5条。</t>
  </si>
  <si>
    <t>2017-440823-83-01-021767</t>
  </si>
  <si>
    <t>遂溪县第一中学综合楼项目</t>
  </si>
  <si>
    <t>总建筑面积约22993平方米，建设内容为：新建一幢教学综合楼。</t>
  </si>
  <si>
    <t>2019-440800-45-03-074550-002</t>
  </si>
  <si>
    <t>2019-440800-45-03-074550</t>
  </si>
  <si>
    <t>广东湛江开发区源富加油站改造工程</t>
  </si>
  <si>
    <t>中国石化销售股份有限公司广东湛江开发区源富加油站改造工程</t>
  </si>
  <si>
    <t>用地面积3818.18平方米不变，1、拆除原站房，新建站房737.5平方米；2、原加油棚扩大至350平方米；3、更换4台加油机，增加2台加油机；4、原址更换防渗双层油罐，更换双层管道及其他配套设施；5、整体升高地坪并硬化。</t>
  </si>
  <si>
    <t>2018-440803-58-03-000391-002</t>
  </si>
  <si>
    <t>2018-440803-58-03-000391</t>
  </si>
  <si>
    <t>2#通用仓库（方案调整）</t>
  </si>
  <si>
    <t>湛江旭晖物流中心</t>
  </si>
  <si>
    <t>总建筑面积20657平方米，包括储物仓库，综合楼</t>
  </si>
  <si>
    <t>2018-440811-82-01-812966</t>
  </si>
  <si>
    <t>广东海洋大学湖光校区西区学生活动中心</t>
  </si>
  <si>
    <t>拟建学生活动中心为五层，局部三层，占地面积10000平方米，建筑面积12000平方米。</t>
  </si>
  <si>
    <t>2018-440882-70-03-818619-006</t>
  </si>
  <si>
    <t>方圆雅颂御府地下室二</t>
  </si>
  <si>
    <t>2018-440882-70-03-818619-007</t>
  </si>
  <si>
    <t>方圆雅颂御府9栋、10栋、16栋、17栋</t>
  </si>
  <si>
    <t>2019-440882-70-03-080713</t>
  </si>
  <si>
    <t>丰邦玥珑庭</t>
  </si>
  <si>
    <t>项目规划用地面积13033.02平方米，总建筑面积67778平方米，主要建投4栋25层住宅楼，建筑面积45613.77平方米，地下室2层，建筑面积20198平方米。</t>
  </si>
  <si>
    <t>2019-440883-70-03-003452-002</t>
  </si>
  <si>
    <t>2019-440883-70-03-003452</t>
  </si>
  <si>
    <t>宝安·吉兆湾项目1#、2#住宅楼</t>
  </si>
  <si>
    <t>宝安·吉兆湾</t>
  </si>
  <si>
    <t>宝安·吉兆湾项目占地面积55755.07平方米，容积率为1.5，绿地率为35&amp;#37;、建筑面积83632.5平方米，拟建5栋25层商住楼其中商品房建筑面积67752平方米、商业面积15880.5平方米，总套数约1200户、可容纳约3700人居住，项目配套有10KV开闭站、居委会、社区服务中心等设施。</t>
  </si>
  <si>
    <t>2019-440883-70-03-003452-003</t>
  </si>
  <si>
    <t>宝安·吉兆湾项目3#、4#住宅楼</t>
  </si>
  <si>
    <t>2019-440883-70-03-003452-004</t>
  </si>
  <si>
    <t>宝安·吉兆湾项目5#公寓楼</t>
  </si>
  <si>
    <t>2019-440883-70-03-003452-005</t>
  </si>
  <si>
    <t>宝安·吉兆湾项目地下室</t>
  </si>
  <si>
    <t>2019-440882-47-01-048002</t>
  </si>
  <si>
    <t>雷州市覃斗镇第一幼儿园新建教学楼项目</t>
  </si>
  <si>
    <t>新建一栋建筑占地面积940.64平方米，4层，总建筑面积3291.14平方米教学楼，总投资829.59万元</t>
  </si>
  <si>
    <t>2020-440800-83-01-015548-002</t>
  </si>
  <si>
    <t>2020-440800-83-01-015548</t>
  </si>
  <si>
    <t>湛江南海学校板房建设工程</t>
  </si>
  <si>
    <t>湛江南海学校新建工程</t>
  </si>
  <si>
    <t>按九年一贯制（含幼儿园）学校规划，72个班，容纳学生3600人。总建筑面积40582平方米，其中地上33582平方米，地下7000平方米。主要建设6栋教学楼，1栋综合楼，1栋多功能教学楼，1栋体育艺术楼，地下室设置游泳池、饭堂及停车位，室外田径场、篮球场及门卫、道路、绿化、排水、照明等工程。</t>
  </si>
  <si>
    <t>2019-440804-77-01-035877</t>
  </si>
  <si>
    <t>湛江市南调河综合整治（碧道）工程</t>
  </si>
  <si>
    <t>工程位于坡头区南调街道南调河，整治河长约5.4km。项目保函海岸线综合整治、黑臭水体治理和景观设计工程，其中海岸线整治约2公里，河道清淤、疏浚长约4公里，新建污水干管2公里；河道两岸的景观设计提升包含新建步道长约7.6公里，绿化景观公园17.97平方公里及夜景亮化等工程。</t>
  </si>
  <si>
    <t>2020-440800-63-03-060817-002</t>
  </si>
  <si>
    <t>2020-440800-63-03-060817</t>
  </si>
  <si>
    <t>东简北塘村通信建设基站</t>
  </si>
  <si>
    <t>湛江东简北塘村通信建设基站</t>
  </si>
  <si>
    <t>建设规模：5G基站建设。产品名称：一体化机柜+通讯杆。设计生产能力：满足湛江东简北塘村一带信号覆盖。建筑面积10平方米，占地面积10平方米。</t>
  </si>
  <si>
    <t>2020-440804-63-03-060897-002</t>
  </si>
  <si>
    <t>2020-440804-63-03-060897</t>
  </si>
  <si>
    <t>坡头海东新区海东广场通信建设基站</t>
  </si>
  <si>
    <t>坡头海东新区海东广场东通信建设基站</t>
  </si>
  <si>
    <t>建设规模：5G基站一座（含基础机房等） 产品名称：30米塔房一体化5G通信基础。设计生产能力：满足海东广场东一带信号覆盖。建筑面积48平方米，占地面积48平方米。</t>
  </si>
  <si>
    <t>2019-440802-47-03-021124-004</t>
  </si>
  <si>
    <t>岭南师范学院第十三期学生公寓配套绿化</t>
  </si>
  <si>
    <t>2018-440802-47-01-802454</t>
  </si>
  <si>
    <t>农林二路公租房项目</t>
  </si>
  <si>
    <t>项目总投资14811.31万元，拟建两幢地下一层、地上分别是十三层和三十层的公共租赁住房，共538套。</t>
  </si>
  <si>
    <t>2019-440825-78-01-019793</t>
  </si>
  <si>
    <t>徐闻县前进东路升级改造工程</t>
  </si>
  <si>
    <t>前进路东长约958米，其中新开通路段约296米，旧路升级改造路段约662米，道路宽度设计控制16米，行车道路面设计以沥青混凝土路面为主，铺设面积约10538平方米，铺设混凝土透水砖人行道约4790平方米，安装车行道单臂路灯52杆，埋设排污管道1916米，雨水管道1916米，污水检查井76座，雨水检查井76座。</t>
  </si>
  <si>
    <t>2019-440804-78-01-044696-003</t>
  </si>
  <si>
    <t>湛江国家高新区海东园区首期片区西区市政公路项目（选址）</t>
  </si>
  <si>
    <t>2015-440800-70-03-004032-005</t>
  </si>
  <si>
    <t>御景珺庭1栋公寓、2栋公寓、3栋公寓及裙楼和御景珺庭C区地下室</t>
  </si>
  <si>
    <t>2017-440811-70-03-814002-002</t>
  </si>
  <si>
    <t>2017-440811-70-03-814002</t>
  </si>
  <si>
    <t>金康苑验线</t>
  </si>
  <si>
    <t>金康苑</t>
  </si>
  <si>
    <t>新建三栋住宅楼，其中1、3栋首层商业，总建筑面积37000平方米，占地面积7600平方米</t>
  </si>
  <si>
    <t>2018-440802-70-03-847842-010</t>
  </si>
  <si>
    <t>卓越维港花园一期（燃气安装与接驳）</t>
  </si>
  <si>
    <t>2020-440802-48-01-001937</t>
  </si>
  <si>
    <t>观海路人行道升级改造</t>
  </si>
  <si>
    <t>观海路人行道透铺装，铺装面积约14519.273平方米，铺装材料为花岗岩人行道砖、侧石以及无障碍设施等。</t>
  </si>
  <si>
    <t>2019-440883-70-03-005269-007</t>
  </si>
  <si>
    <t>奥园冠军城（SY-M商业、地下室之二）</t>
  </si>
  <si>
    <t>2018-440800-70-03-834837-004</t>
  </si>
  <si>
    <t>城市海悦花园1号楼</t>
  </si>
  <si>
    <t>2018-440800-70-03-834837-005</t>
  </si>
  <si>
    <t>城市海悦花园二期地下室</t>
  </si>
  <si>
    <t>2018-440800-70-03-834837-006</t>
  </si>
  <si>
    <t>城市海悦花园2号楼（-2F/29F）</t>
  </si>
  <si>
    <t>2018-440800-70-03-834837-007</t>
  </si>
  <si>
    <t>城市海悦花园4号楼</t>
  </si>
  <si>
    <t>2018-440800-70-03-834837-008</t>
  </si>
  <si>
    <t>城市海悦花园3号楼</t>
  </si>
  <si>
    <t>2018-440800-70-03-834837-009</t>
  </si>
  <si>
    <t>城市海悦花园16号楼</t>
  </si>
  <si>
    <t>2018-440800-70-03-834837-010</t>
  </si>
  <si>
    <t>城市海悦花园10号楼</t>
  </si>
  <si>
    <t>2018-440800-70-03-834837-011</t>
  </si>
  <si>
    <t>城市海悦花园13号楼</t>
  </si>
  <si>
    <t>2018-440800-70-03-834837-012</t>
  </si>
  <si>
    <t>城市海悦花园11号楼</t>
  </si>
  <si>
    <t>2018-440800-70-03-834837-013</t>
  </si>
  <si>
    <t>城市海悦花园14号楼</t>
  </si>
  <si>
    <t>2018-440800-70-03-834837-014</t>
  </si>
  <si>
    <t>城市海悦花园17号楼</t>
  </si>
  <si>
    <t>2018-440800-70-03-834837-015</t>
  </si>
  <si>
    <t>城市海悦花园12号楼</t>
  </si>
  <si>
    <t>2018-440800-70-03-834837-017</t>
  </si>
  <si>
    <t>城市海悦花园垃圾房及开闭所、更衣室和疏散楼梯</t>
  </si>
  <si>
    <t>2019-440800-70-03-003954-010</t>
  </si>
  <si>
    <t>“天誉花园”3号楼、4号楼</t>
  </si>
  <si>
    <t>2019-440881-78-01-062216-002</t>
  </si>
  <si>
    <t>2019-440881-78-01-062216</t>
  </si>
  <si>
    <t>工业园鹤岭片区新地东路、创新北路、拓展路、廉吉大道、龙华大道改造工程</t>
  </si>
  <si>
    <t>佛山顺德（廉江）产业转移工业园及延伸区基础设施建设项目</t>
  </si>
  <si>
    <t>主园区、金山产业集聚地、沙塘产业集聚地基础设施建设：土方平整、道路、排水排污、绿化、照明及其它配套设施建设。路总长约70公里，土方工程约1000万立方米。项目分期实施。</t>
  </si>
  <si>
    <t>2020-440811-63-03-054987-003</t>
  </si>
  <si>
    <t>政通中路共建管道</t>
  </si>
  <si>
    <t>2018-440800-70-03-834837-016</t>
  </si>
  <si>
    <t>城市海悦花园15号楼</t>
  </si>
  <si>
    <t>2019-440881-78-01-062216-004</t>
  </si>
  <si>
    <t>工业园鹤岭片区（绿化工程、雨污排水工程）</t>
  </si>
  <si>
    <t>2018-440803-70-03-007718-017</t>
  </si>
  <si>
    <t>远洋森林花园地下室3区</t>
  </si>
  <si>
    <t>2020-440802-46-03-061945-002</t>
  </si>
  <si>
    <t>2020-440802-46-03-061945</t>
  </si>
  <si>
    <t>赤坎区体育南路DN400供水管道建设工程</t>
  </si>
  <si>
    <t>赤坎区体育南路DN400管道建设工程</t>
  </si>
  <si>
    <t>本工程位于体育南路（海滨大道至人民大道路口处）北侧距离人行道侧石约5米处人行道上安装DN400球墨铸铁管1542米，接通原DN600管道；本工程位于明政路（顺江帝景一期小区入口至体育南路路口处）西侧距离人行道侧石约2.5米处人行道上安装DN400球墨铸铁管138米，接通原DN400管道。&amp;nbsp;&amp;#10;</t>
  </si>
  <si>
    <t>2019-440881-13-03-032560-002</t>
  </si>
  <si>
    <t>2019-440881-13-03-032560</t>
  </si>
  <si>
    <t>原料车间3</t>
  </si>
  <si>
    <t>第四期新增膨化车间扩建项目</t>
  </si>
  <si>
    <t>本项目主要是用于水产饲料生产加工，年产20万吨，占地面积34667平方米，建筑面积16667平方米，总投资1.657亿元，其中土建投资5920万元，设备投资10650万元，本项目大部分设备均采用水产先进进口设备，产线工艺设计和产品技术要求达到行业领先水平。</t>
  </si>
  <si>
    <t>2019-440881-13-03-032560-003</t>
  </si>
  <si>
    <t>成品车间2</t>
  </si>
  <si>
    <t>2019-440800-33-03-051983</t>
  </si>
  <si>
    <t>模块制造及管道预制件项目</t>
  </si>
  <si>
    <t>主要建设生产厂房、模型车间、库房、综合楼及配套设施，设计年产400套模块撬块设备、3000吨压力容器、8000吨钢结构预制件和30000吨管道预制件。</t>
  </si>
  <si>
    <t>2019-440881-13-03-032560-004</t>
  </si>
  <si>
    <t>成品车间3</t>
  </si>
  <si>
    <t>2019-440881-13-03-032560-005</t>
  </si>
  <si>
    <t>生产车间3</t>
  </si>
  <si>
    <t>2017-440811-82-01-803843</t>
  </si>
  <si>
    <t>湛江机电学校学生宿舍、饭堂、培训综合楼建设</t>
  </si>
  <si>
    <t>1、K栋宿舍：学生食堂前，建筑面积约3200平方米，占地面积494平方米；1至3层为学生食堂，4至6层为学生宿舍。    &amp;nbsp;&amp;#10;2、M栋宿舍：2号、3号学生宿舍间，建筑面积约2500平方米，占地面积297平方米。    &amp;nbsp;&amp;#10;3、F栋培训综合楼：地上面积3800平方米，地下人防工程建筑面积1500平方米。</t>
  </si>
  <si>
    <t>2017-440811-82-01-803843-002</t>
  </si>
  <si>
    <t>湛江机电学校F栋培训综合楼工程</t>
  </si>
  <si>
    <t>2019-440802-70-03-060836-012</t>
  </si>
  <si>
    <t>金沙湾力华花园酒店</t>
  </si>
  <si>
    <t>2018-440811-47-01-832426</t>
  </si>
  <si>
    <t>中共湛江市委党校迁建项目（一期）</t>
  </si>
  <si>
    <t>本项目拟建建筑总面积约为83710平方米(其中第一阶段建筑面积47670平方米，第二阶段建筑面积36040平米)。建设主要内容包括学员教室、学员阶梯教室、学员图书馆、学员宿舍、学员食堂、学员宿舍配套用房等功能建筑，并建设值班室、垃圾房、配电室、校区道路、停车场、给排水管网等配套设施。</t>
  </si>
  <si>
    <t>2017-440811-48-01-805426</t>
  </si>
  <si>
    <t>海大路新建工程</t>
  </si>
  <si>
    <t>西起湖光岩门口，经海洋大学，东至疏港公路，长约1376米。道路现状为双向2车道，规划为城市次干道，规划道路红线宽60米（近期按36米实施），按双向6车道+绿道+人行道设计。</t>
  </si>
  <si>
    <t>2018-440800-70-03-844243-003</t>
  </si>
  <si>
    <t>2018-440800-70-03-844243</t>
  </si>
  <si>
    <t>“万和乐华花园”8、9幢（方案调整）</t>
  </si>
  <si>
    <t>“万和乐华花园”8、9幢</t>
  </si>
  <si>
    <t>占地面积29902.25平方米，其中：8幢占地面积10589.82平方米，建设地下3层（负1层为地下商业）、地上住宅楼36层，建筑面积66054.42平方米；9幢占地面积19312.43平方米，建设地下3层（负1层为地下商业），地上住宅楼36层，建筑面积70207.37平方米。</t>
  </si>
  <si>
    <t>2016-440823-70-03-009049-002</t>
  </si>
  <si>
    <t>2016-440823-70-03-009049</t>
  </si>
  <si>
    <t>广东湛江养老休闲产业基地第一期项目▪枕溪花湾二期A区</t>
  </si>
  <si>
    <t>广东湛江养老休闲产业基地第一期项目</t>
  </si>
  <si>
    <t>机构和健康休闲社区、居家养老社区（包括颐养中心及配套、老年住宅及公寓）、医院、养生文化服务设施、配套文化设施、商业设施、展示中心（体验中心）、老年户外休闲体育活动区、健康休闲设施及内容、道路、绿化、给排水等配套设施。</t>
  </si>
  <si>
    <t>2019-440811-83-01-035321</t>
  </si>
  <si>
    <t>麻章镇中心幼儿园综合楼建设项目</t>
  </si>
  <si>
    <t>改扩建麻章镇中心幼儿园西面占地面积为500平方米的旧教学楼，建四层总面积约3000平方米的综合楼，幼儿园现有的活动室、功能室严重不足，不能满足现办学的需求，更不能解决有限的学位问题。</t>
  </si>
  <si>
    <t>2018-440803-70-03-000912-008</t>
  </si>
  <si>
    <t>钰海豪庭（一期）市政废水管网排污路由（方案调整）</t>
  </si>
  <si>
    <t>2019-440883-39-01-065924-002</t>
  </si>
  <si>
    <t>2019-440883-39-01-065924</t>
  </si>
  <si>
    <t>湛江海事局VTS中心收信台站项目</t>
  </si>
  <si>
    <t>湛江海事局VTS中心收信台站</t>
  </si>
  <si>
    <t>项目拟选址位置于吴川市吴阳镇村儿村坑儿口虾塘地段，具体的规划经济技术指标为：用地性质为区域公用设施用地，用地面积6399平方米，计算容积率建筑面积1548.98平方米，容积率0.5，建筑密度12&amp;#37;，绿地率30&amp;#37;。总投资398.79万元。项目建成后预计提供岗位20个。</t>
  </si>
  <si>
    <t>2019-440811-46-01-059846</t>
  </si>
  <si>
    <t>湛江市麻章区太平镇镇区污水处理厂及配套排污管网工程</t>
  </si>
  <si>
    <t>建设日处理规模10000吨/天的污水处理厂，配套污水管网26000米。</t>
  </si>
  <si>
    <t>2019-440811-47-03-021585</t>
  </si>
  <si>
    <t>广东海洋大学湖光校区第十五期学生公寓</t>
  </si>
  <si>
    <t>项目的全部建安工程内容，主要包括4栋单体建筑及其配套附属工程，其中1栋6层，建筑面积约3500㎡，3栋7层，建筑面积约21000㎡，共可提供床位约2600个。</t>
  </si>
  <si>
    <t>2019-440811-78-01-085968</t>
  </si>
  <si>
    <t>湛江市麻章区朝南路北段（金川路至南通路）新建道路工程</t>
  </si>
  <si>
    <t>道路长1.7千米，宽50米，市政道路，八车道，时速每小时60公里</t>
  </si>
  <si>
    <t>2019-440811-83-01-029052</t>
  </si>
  <si>
    <t>湛江市中小学德育基地运动场改造工程</t>
  </si>
  <si>
    <t>为了美化校园环境和有利于学生开展活动，建设总投资700万元整。</t>
  </si>
  <si>
    <t>2020-440800-83-01-015548-003</t>
  </si>
  <si>
    <t>湛江南海学校新建工程（用地证）</t>
  </si>
  <si>
    <t>2018-440802-70-03-006539-004</t>
  </si>
  <si>
    <t>金海湾住宅小区二期10栋（-1F/2F）和公厕（1F）（方案调整）</t>
  </si>
  <si>
    <t>2018-440803-70-03-001215-003</t>
  </si>
  <si>
    <t>天禧花园地下室（方案调整）</t>
  </si>
  <si>
    <t>2013-440803-94-01-001164-002</t>
  </si>
  <si>
    <t>2013-440803-94-01-001164</t>
  </si>
  <si>
    <t>霞山机场路18号公共租赁住房项目灯光夜景</t>
  </si>
  <si>
    <t>霞山机场路18号公租房项目</t>
  </si>
  <si>
    <t>该项目位于霞山区机场路18号，总用地面积14632.19㎡，总建筑面积38778.77㎡，共建6栋14层住宅楼，共507套公租房，计划总投资11438万元。</t>
  </si>
  <si>
    <t>2019-440803-70-03-028779-003</t>
  </si>
  <si>
    <t>银地上悦广场（一期）（用地证）</t>
  </si>
  <si>
    <t>2020-440800-83-01-015548-004</t>
  </si>
  <si>
    <t>湛江南海学校新建工程（工规证）</t>
  </si>
  <si>
    <t>2017-440802-70-03-015696-003</t>
  </si>
  <si>
    <t>顺江帝景城商住小区电房</t>
  </si>
  <si>
    <t>2019-440811-70-03-009720-004</t>
  </si>
  <si>
    <t>桃源里花园（验线）</t>
  </si>
  <si>
    <t>2019-440811-46-03-048431</t>
  </si>
  <si>
    <t>湛江市麻章区污水处理厂首期提标改造工程</t>
  </si>
  <si>
    <t>污水处理厂建设规模处理水量5万吨/日，采用“A/A/O-MBBR+磁混凝沉淀池”工艺，新增构筑物有中间提升泵站、磁混凝沉淀池、综合楼和加药间，建成后出水标准由一级B提升至一级A。</t>
  </si>
  <si>
    <t>2018-440800-47-03-809357</t>
  </si>
  <si>
    <t>中交滨海广场（二期）</t>
  </si>
  <si>
    <t>规划用地面积为42169平方米，主要建设住宅及商业，总建筑面积约为230217.2平方米，其中商业13344.7平方米，住宅152480平方米，会所4392.501平方米，地下车库60000平方米。</t>
  </si>
  <si>
    <t>2019-440823-83-01-010203</t>
  </si>
  <si>
    <t>遂溪县城月镇虎头坡小学新建教学楼项目</t>
  </si>
  <si>
    <t>建设教学楼一栋，占地面积226平方米，建设面积487平方米，总投资127.5万元。</t>
  </si>
  <si>
    <t>2019-440803-70-03-038878-010</t>
  </si>
  <si>
    <t>红星天铂广场23-25号楼</t>
  </si>
  <si>
    <t>2020-440804-48-03-060655</t>
  </si>
  <si>
    <t>林屋西路（东旺大道至金鼎路段）项目</t>
  </si>
  <si>
    <t>建设规模为海东新区林屋路（西至奋勇大道、东至文化路，长约370米，宽20米）。</t>
  </si>
  <si>
    <t>2020-440800-46-03-039685-002</t>
  </si>
  <si>
    <t>龙桂南路DN400供水管道接驳工程</t>
  </si>
  <si>
    <t>2020-440811-45-03-056067-002</t>
  </si>
  <si>
    <t>2020-440811-45-03-056067</t>
  </si>
  <si>
    <t>麻章区疏港大道（正越贸易-湖光快线）市政中压天然气工程</t>
  </si>
  <si>
    <t>湛江市麻章区疏港大道（正越贸易-湖光快线）市政中压天然气工程</t>
  </si>
  <si>
    <t>该项目全长：5610米，直埋段DN355-200米，穿越段DN355-4480米。DN344球阀4座，DN200球阀1座。</t>
  </si>
  <si>
    <t>2018-440811-70-03-838616-002</t>
  </si>
  <si>
    <t>2018-440811-70-03-838616</t>
  </si>
  <si>
    <t>金章华府（验线）</t>
  </si>
  <si>
    <t>金章华府</t>
  </si>
  <si>
    <t>项目占地面积3915平方米，总建筑面积17600平方米，其中一幢高层13000平方米，一幢低层1000平方米，地下建筑约3000平方米，配套设施约600平方米。</t>
  </si>
  <si>
    <t>2017-440811-91-01-808474</t>
  </si>
  <si>
    <t>湛江市人民警察培训学校迁建项目</t>
  </si>
  <si>
    <t>湛江警校迁建项目用地面积258.9亩，总建筑面积约25,000平方米。主要包括学员教学用房、学员训练用房、学员住宿用房、其他附属用房及地下人防工程等。主要依据《公安机关业务技术用房建设标准》（建标130-2010）。</t>
  </si>
  <si>
    <t>2020-440803-47-03-005408-004</t>
  </si>
  <si>
    <t>“银地上悦广场”（二期）</t>
  </si>
  <si>
    <t>2018-440811-76-01-800238</t>
  </si>
  <si>
    <t>新坡溪寸金学院污水处理站</t>
  </si>
  <si>
    <t>新坡溪寸金学院污水处理站处理规模确定为3000m³/d，建设内容包括新坡溪寸金学院污水处理站及其配套污水管网工程建设；项目方案设计范围包括从进水到处理后达标排放所涉及的所有单项工程；生产设施包括物理处理、生化处理及污泥处理系统，生产辅助配套设施包括配电、生产控制、行政管理设施等</t>
  </si>
  <si>
    <t>2019-440804-57-01-077591-002</t>
  </si>
  <si>
    <t>坡头（海东高新区）供水工程（管网）输水管道-Y118、X66新兴路、乾兴大街段</t>
  </si>
  <si>
    <t>2017-440811-54-01-815718-003</t>
  </si>
  <si>
    <t>湛江铁路西站客运综合交通枢纽工程（一期）隧道工程建</t>
  </si>
  <si>
    <t>2018-440800-70-03-808092-013</t>
  </si>
  <si>
    <t>湛江招商国际邮轮城一期工程（A、B、E地块绿化方案）</t>
  </si>
  <si>
    <t>2020-440882-47-01-064413</t>
  </si>
  <si>
    <t>雷州市沈塘镇中心小学综合楼工程</t>
  </si>
  <si>
    <t>&amp;nbsp;&amp;#10;项目规划总用地面积199.61平方米，总建筑面积220.57平方米。主要建设办公用房等。</t>
  </si>
  <si>
    <t>2020-440882-47-01-064509</t>
  </si>
  <si>
    <t>雷州市白沙镇墨城小学幼儿园教学楼工程</t>
  </si>
  <si>
    <t>项目规划总用地面积358.28平方米，总建筑面积358.28米。主要建设教学楼等。</t>
  </si>
  <si>
    <t>2018-440803-70-03-003439-005</t>
  </si>
  <si>
    <t>原汇花园1幢</t>
  </si>
  <si>
    <t>2020-440882-47-01-064597</t>
  </si>
  <si>
    <t>雷州市杨家镇陈家小学幼儿园工程</t>
  </si>
  <si>
    <t>项目规划总用地面积628.69平方米，总建筑面积237.84平方米。主要建设教学楼。</t>
  </si>
  <si>
    <t>2020-440882-47-03-064985</t>
  </si>
  <si>
    <t>沈塘供销大厦</t>
  </si>
  <si>
    <t>建设规模：占地面积2658.8平方米、建筑面积18563.57平方米、主要内容：商品房（住宅）     &amp;nbsp;&amp;#10;</t>
  </si>
  <si>
    <t>2019-440882-70-03-073506</t>
  </si>
  <si>
    <t>君临天玺</t>
  </si>
  <si>
    <t>项目占地面积：62716㎡、总建筑面积：235931.29㎡、建设内容为房地产开发、名称：君临天玺、按照国家标准化建设。</t>
  </si>
  <si>
    <t>2019-440811-70-03-009720-005</t>
  </si>
  <si>
    <t>桃源里花园（5~8幢、11~27幢、小区出入口）调整建筑方案</t>
  </si>
  <si>
    <t>2018-440803-70-03-007718-019</t>
  </si>
  <si>
    <t>远洋森林花园一期九年一贯制中小学（方案调整）</t>
  </si>
  <si>
    <t>2018-440803-70-03-007718-020</t>
  </si>
  <si>
    <t>远洋森林花园一期1、2、5、8、10号楼（方案调整）</t>
  </si>
  <si>
    <t>2020-440803-70-03-000077-005</t>
  </si>
  <si>
    <t>新尚家园项目1-9号楼和幼儿园</t>
  </si>
  <si>
    <t>2019-440823-83-01-011237</t>
  </si>
  <si>
    <t>遂溪县洋青镇中心小学教学楼</t>
  </si>
  <si>
    <t>遂溪县洋青镇中心小学教学楼占地面积404平方米，总建筑面积1662.2平方米</t>
  </si>
  <si>
    <t>2018-440803-70-03-000912-009</t>
  </si>
  <si>
    <t>钰海豪庭（一期）验线</t>
  </si>
  <si>
    <t>2016-440802-70-03-012796-002</t>
  </si>
  <si>
    <t>2016-440802-70-03-012796</t>
  </si>
  <si>
    <t>帝景银湾居住小区海湾苑10号楼</t>
  </si>
  <si>
    <t>帝景银湾居住小区海湾苑5、10、11、12号楼</t>
  </si>
  <si>
    <t>帝景银湾居住小区海湾苑5、10、11、12号楼规划用地面积约为26947㎡，由4栋27-30层住宅、配套商铺和2层地下室组成，总建筑面积约为12.95万㎡，地上建筑面积约为9.44万㎡，地下建筑面积约为3.51万㎡，基底面积约为4200㎡。</t>
  </si>
  <si>
    <t>2017-440825-13-03-001039-002</t>
  </si>
  <si>
    <t>2017-440825-13-03-001039</t>
  </si>
  <si>
    <t>新建果蔬食品加工厂建设项目（办公楼、厂房、厂房2、厂房3、宿舍楼）</t>
  </si>
  <si>
    <t>新建果蔬食品加工厂建设项目</t>
  </si>
  <si>
    <t>总建筑面积12935平方米，占地面积18380平方米;产品名称：果酱生产线、冷冻果蔬生产线；设计生产能力：年产果酱8000吨、年产冷冻果蔬产品10000吨。</t>
  </si>
  <si>
    <t>2019-440802-88-01-039551-003</t>
  </si>
  <si>
    <t>赤坎区公共文化服务中心（验线）</t>
  </si>
  <si>
    <t>2018-440882-82-01-823786</t>
  </si>
  <si>
    <t>雷州市农村义务教育薄弱学校改造项目（第一个包）</t>
  </si>
  <si>
    <t>新建教学楼7幢，建筑面积约11880平方米。</t>
  </si>
  <si>
    <t>2020-440803-92-01-013632-002</t>
  </si>
  <si>
    <t>霞山区建新西路３号消防站改造工程</t>
  </si>
  <si>
    <t>2018-440800-70-03-811717-006</t>
  </si>
  <si>
    <t>御景鸿庭项目15栋公寓楼（方案调整）</t>
  </si>
  <si>
    <t>2020-440802-88-01-060292</t>
  </si>
  <si>
    <t>湛江文化中心及配套设施项目</t>
  </si>
  <si>
    <t>湛江文化中心（湛江大剧院含多功能剧场、美术馆、专题博物馆及地下空间等）建设及沿海护岸、调顺东一路、防护绿地等工程。项目总建筑面积为92000㎡，其中地上湛江文化中心建筑面积为57000㎡。沿红线基础设施工程包括：沿海护岸2000m、防护绿地4800㎡、调顺东一路48000㎡，沿线绿化55000㎡等</t>
  </si>
  <si>
    <t>2019-440881-48-01-081895</t>
  </si>
  <si>
    <t>城南街道辖区内小公园升级改造工程</t>
  </si>
  <si>
    <t>1、南城小公园3963.29平方；2、芽英社区小公园1951平方；3、美景北路小绿地1311平方；4、南开路小绿地1538平方，4个小公园、小绿地共计8763.29平方</t>
  </si>
  <si>
    <t>2020-440800-83-01-015548-005</t>
  </si>
  <si>
    <t>湛江南海学校新建工程（选址）</t>
  </si>
  <si>
    <t>2020-440800-44-03-062932-002</t>
  </si>
  <si>
    <t>2020-440800-44-03-062932</t>
  </si>
  <si>
    <t>霞山局上坡路新建电缆管道紧急工程（工规证）</t>
  </si>
  <si>
    <t>霞山局上坡路新建电缆管道紧急工程</t>
  </si>
  <si>
    <t>新建电缆井11座，新建电缆通道441米</t>
  </si>
  <si>
    <t>2020-440802-44-03-057237-003</t>
  </si>
  <si>
    <t>白云路新建电力电缆通道工程（工规证）</t>
  </si>
  <si>
    <t>2016-440823-70-03-009049-003</t>
  </si>
  <si>
    <t>广东湛江养老休闲产业基地第一项目4#地块</t>
  </si>
  <si>
    <t>2016-440823-70-03-009049-004</t>
  </si>
  <si>
    <t>广东湛江养老休闲产业基地第一项目18#地块</t>
  </si>
  <si>
    <t>2018-440802-47-01-802455-005</t>
  </si>
  <si>
    <t>赤坎区东盛路南侧公共租赁住房项目泛光照明和园林景观方案</t>
  </si>
  <si>
    <t>2020-440802-83-01-060243</t>
  </si>
  <si>
    <t>赤坎区教师发展中心扩建修缮工程(一期)</t>
  </si>
  <si>
    <t>建筑面积2022.67㎡，包括：1.在原建筑基础上对八层教学综合楼、四层教学楼的一至三层进行装修升级及相关设施配套，其中在一至四层内扩建卫生间以及增加连廊。2.在八层教学综合楼一至八层加装电梯。3.对八层教学综合楼及四层教学楼的外墙进行修缮</t>
  </si>
  <si>
    <t>2017-440803-82-01-820456</t>
  </si>
  <si>
    <t>湛江市第二十一中学教学综合楼改扩建工程</t>
  </si>
  <si>
    <t>建筑总面积8300平方米，建设1栋六层教学综合楼。</t>
  </si>
  <si>
    <t>2015-440800-48-03-006704-002</t>
  </si>
  <si>
    <t>2015-440800-48-03-006704</t>
  </si>
  <si>
    <t>华北路(疏港大道至福华路段)工程</t>
  </si>
  <si>
    <t>湛江商贸物流城</t>
  </si>
  <si>
    <t>道路总建设长246米，道路宽30米，绿地率不小于20&amp;#37;，道路为双向四车道。</t>
  </si>
  <si>
    <t>2020-440881-70-03-066421</t>
  </si>
  <si>
    <t>廉江市荣轩大厦</t>
  </si>
  <si>
    <t>占地面积2332.24平方米，基底面积1271.37平方米，总建筑面积15471.36平方米(其中地下建筑面积 3276.54平方米），1幢住宅楼。</t>
  </si>
  <si>
    <t>2020-440802-46-03-065498-002</t>
  </si>
  <si>
    <t>2020-440802-46-03-065498</t>
  </si>
  <si>
    <t>北桥河东岸沿岸道路DN300管道建设工程</t>
  </si>
  <si>
    <t>赤坎区北桥河东岸沿岸道路DN300管道建设工程</t>
  </si>
  <si>
    <t>本工程位于北桥河东岸沿河道路（新云路至二环路路口）东侧距离人行道侧石约4.0米处人行道上安装DN300球墨铸铁管637米。其中跨排水渠顶4米管道采用C25砼包封保护。</t>
  </si>
  <si>
    <t>2020-440811-44-03-061091-002</t>
  </si>
  <si>
    <t>2020-440811-44-03-061091</t>
  </si>
  <si>
    <t>10KV赤金线鸭册新建#3台区工程</t>
  </si>
  <si>
    <t>10kV赤金线鸭册新建#3台区工程</t>
  </si>
  <si>
    <t>1.新装箱变基础/1座； 新建环网电缆分接箱基础1台。   &amp;nbsp;&amp;#10;2. 新建预埋3层2列行车排管，路径长41米，新建预埋4层2列行车排管，路径长14米新建预埋2层2列行车排管，路径长59米 。3.新建2层2列行车直线井，1座 ，新建3层2列行车三通井/1座，新建1层2列行车三通井/1座; 新建4层2列行车四通井1座。</t>
  </si>
  <si>
    <t>2020-440881-46-01-010072</t>
  </si>
  <si>
    <t>廉江市良垌镇自来水厂建设工程项目</t>
  </si>
  <si>
    <t>新建自来水供水管网，水厂建设、水厂设备等。</t>
  </si>
  <si>
    <t>2020-440800-44-03-061105-002</t>
  </si>
  <si>
    <t>2020-440800-44-03-061105</t>
  </si>
  <si>
    <t>10KV赤金线信用社新建#2台区工程</t>
  </si>
  <si>
    <t>10kV赤金线信用社新建#2台区工程</t>
  </si>
  <si>
    <t>1.新建箱变基础1座；新建电缆环网柜基础1座；新建机械顶4管，路径长128米 。2.新建预埋2层2列行车排管，路径长23米 ;新建预埋1层2列行车排管，路径长31米。3.新建2层2列行车直线井/1座;新建2层2列行车三通井/2座；新建1层2列行车直线井/1座 。</t>
  </si>
  <si>
    <t>2020-440811-44-03-060779-002</t>
  </si>
  <si>
    <t>2020-440811-44-03-060779</t>
  </si>
  <si>
    <t>湛江麻章供电局220KV赤坎变电站10KV赤金线镇兴台区修理</t>
  </si>
  <si>
    <t>湛江麻章供电局220kV赤坎变电站10kV赤金线镇兴台区修理</t>
  </si>
  <si>
    <t>1）组立Y-Z-190×10-K/5基。    &amp;nbsp;&amp;#10;2）做10米杆基础3基。</t>
  </si>
  <si>
    <t>2020-440811-44-03-060773-002</t>
  </si>
  <si>
    <t>2020-440811-44-03-060773</t>
  </si>
  <si>
    <t>湛江市城投实业发展有限责任公司（客运车站）10KV业扩配套工程</t>
  </si>
  <si>
    <t>湛江市城投实业发展有限责任公司（客运车站）10kV业扩配套工程</t>
  </si>
  <si>
    <t>1)环网电缆分接箱基础/1座；2）新建机械顶4管，路径长88米 ;2）新建2层2列行车直线井，1座 。</t>
  </si>
  <si>
    <t>2020-440881-50-01-066232</t>
  </si>
  <si>
    <t>廉江市工业品市场升级改造（修缮）工程</t>
  </si>
  <si>
    <t>以服装、鞋类消费为主，餐饮、娱乐、美容、网购等行业为辅，商业街运作模式，一、二楼共8547平方米，重新修建商铺，重新铺设地面，重新铺设排水排污设施，消防安全设施，室内进行装饰，并配套自动扶梯、观光电梯及中央空调等。</t>
  </si>
  <si>
    <t>2020-440802-78-01-063946</t>
  </si>
  <si>
    <t>南桥公园和南桥河两岸升级改造项目</t>
  </si>
  <si>
    <t>项目位于南桥公园与南桥河两岸，面积约为60703.40平方米，该项目建设内容包括土方、给排水、园道广场、建筑小品、绿化种植、电气照明等。</t>
  </si>
  <si>
    <t>2020-440811-70-03-026813-017</t>
  </si>
  <si>
    <t>金地自在城市花园8号楼、9号楼</t>
  </si>
  <si>
    <t>2020-440811-44-03-060315-002</t>
  </si>
  <si>
    <t>2020-440811-44-03-060315</t>
  </si>
  <si>
    <t>（赤岭村）湛江麻章供电局110KV麻章变电站10KV麻南线等中低压线路更换（资金补偿迁改）</t>
  </si>
  <si>
    <t>（赤岭村）湛江麻章供电局110kV麻章变电站10kV麻南线等中低压线路更换（资金补偿迁改）</t>
  </si>
  <si>
    <t>1.新建机械顶4管，路径长245米 。    &amp;nbsp;&amp;#10;2.新建2层2列行车直线井/2座; 新建2层2列行车转角井/1座。   &amp;nbsp;&amp;#10;3.J224-1铁塔基础/1座。   &amp;nbsp;&amp;#10;</t>
  </si>
  <si>
    <t>2020-440811-44-03-060763-002</t>
  </si>
  <si>
    <t>2020-440811-44-03-060763</t>
  </si>
  <si>
    <t>110KV商贸城站10KV职教Ⅰ、Ⅱ线新建工程</t>
  </si>
  <si>
    <t>110kV商贸城站10kV职教I、II线新建工程</t>
  </si>
  <si>
    <t>新建24线浮面行车电缆沟/260米;</t>
  </si>
  <si>
    <t>2020-440800-44-03-060767-002</t>
  </si>
  <si>
    <t>2020-440800-44-03-060767</t>
  </si>
  <si>
    <t>110KV商贸城站10KV农场线线新建工程</t>
  </si>
  <si>
    <t>110kV商贸城站10kV农场线新建工程</t>
  </si>
  <si>
    <t>GJ-12×25电杆基础4座，J224-1铁塔基础1座。</t>
  </si>
  <si>
    <t>玥珑湾花园一期地块二幼儿园</t>
  </si>
  <si>
    <t>2019-440811-70-03-073580-005</t>
  </si>
  <si>
    <t>瑞云城市花园（一期地下室）</t>
  </si>
  <si>
    <t>2017-440803-44-02-812375</t>
  </si>
  <si>
    <t>湛江110千伏银帆（录塘）输变电工程</t>
  </si>
  <si>
    <t>新建双回电缆终端塔2基，新建110kV电缆线路长约2×3.102千米（其中进线段2×1.4千米，出线段2×1.702千米），110千伏电缆沟按四回路设计，本期预留两回。电缆导体铜截面采用800平方毫米。</t>
  </si>
  <si>
    <t>2019-440811-70-03-073580-006</t>
  </si>
  <si>
    <t>瑞云城市花园（1号楼和2号楼）</t>
  </si>
  <si>
    <t>2019-440811-70-03-073580-007</t>
  </si>
  <si>
    <t>瑞云城市花园（3号楼）</t>
  </si>
  <si>
    <t>2019-440811-70-03-073580-008</t>
  </si>
  <si>
    <t>瑞云城市花园（4号楼）</t>
  </si>
  <si>
    <t>2019-440811-70-03-073580-009</t>
  </si>
  <si>
    <t>瑞云城市花园（10号楼）</t>
  </si>
  <si>
    <t>2019-440811-70-03-073580-010</t>
  </si>
  <si>
    <t>瑞云城市花园（11号楼）</t>
  </si>
  <si>
    <t>2020-440800-44-03-060751-002</t>
  </si>
  <si>
    <t>2020-440800-44-03-060751</t>
  </si>
  <si>
    <t>10KV金川Ⅱ线麻章供电所（新）新建配变台区工程</t>
  </si>
  <si>
    <t>10kV金川II线麻章供电所（新）新建配变台区工程</t>
  </si>
  <si>
    <t>1.新建箱变基础/1座； 新建发电机基础/1座。 2.新建预埋2层2列行车排管，路径长/52米 。 3.六线浮面行车电缆沟，路径长/55米。 4.新建2层2列行车转角井/2座;新建六线行车电缆沟三通转接四孔管井/1座。</t>
  </si>
  <si>
    <t>2020-440811-44-03-060327-002</t>
  </si>
  <si>
    <t>2020-440811-44-03-060327</t>
  </si>
  <si>
    <t>（甘拾路）湛江麻章供电局110KV麻章变电站10KV麻南线等中低压线路变更（资金补偿迁改）</t>
  </si>
  <si>
    <t>（甘拾路）湛江麻章供电局110kV麻章变电站10kV麻南线等中低压线路更换（资金补偿迁改）</t>
  </si>
  <si>
    <t>1.新建J224-1铁塔基础1基;新建J423-1铁塔基础1基。   &amp;nbsp;&amp;#10;4.新建机械顶6管，路径长319米 。   &amp;nbsp;&amp;#10;5.新建3层2列行车直线井/4座；   &amp;nbsp;&amp;#10;</t>
  </si>
  <si>
    <t>2020-440800-44-03-060756-002</t>
  </si>
  <si>
    <t>2020-440800-44-03-060756</t>
  </si>
  <si>
    <t>10KV麻章线兽医公变新建#2台区工程</t>
  </si>
  <si>
    <t>10k麻章线兽医公变新建#2台区工程</t>
  </si>
  <si>
    <t>1.新建箱式变压器基础1座。2.新建机械顶4管，路径长252米 。3.新建2层2列行车直线井/2座 ;新建2层2列行车转角井/1座;新建2层2列行车三通井/1座。</t>
  </si>
  <si>
    <t>2013-440811-44-02-001177-002</t>
  </si>
  <si>
    <t>2013-440811-44-02-001177</t>
  </si>
  <si>
    <t>飞灰固化养护场地（用房）改建工程</t>
  </si>
  <si>
    <t>湛江市生活垃圾焚烧发电厂</t>
  </si>
  <si>
    <t>项目工程设计规模为日处理生活垃圾1500吨，年处理生活垃圾约56万吨，年发电量约2亿千瓦时；主要设备包括三台500吨/天的垃圾焚烧炉、2台15MW凝汽式汽轮发电机组以及相配套的烟气处理、污水处理、飞灰处理等辅助系统和设施。</t>
  </si>
  <si>
    <t>2020-440800-44-03-061125-002</t>
  </si>
  <si>
    <t>2020-440800-44-03-061125</t>
  </si>
  <si>
    <t>10KV镇西线圩西公用台变新建工程</t>
  </si>
  <si>
    <t>10kv镇西线圩西公用台变新建工程</t>
  </si>
  <si>
    <t>  &amp;nbsp;&amp;#10;1.新装10KV美式箱变基础/1座。 2.新建机械顶2管，路径长120米, 新建机械顶4管，路径长122米。 3.新建1层2列行车直线井/1座 ;新建1层2列行车转角井/1座 ;新建2层2列行车转角井/1座。  &amp;nbsp;&amp;#10;</t>
  </si>
  <si>
    <t>2018-440803-70-03-809597-005</t>
  </si>
  <si>
    <t>鼎盛时代广场9栋</t>
  </si>
  <si>
    <t>2020-440882-70-03-066752</t>
  </si>
  <si>
    <t>雷州市广源华庭</t>
  </si>
  <si>
    <t>建设规模：总建筑面积8800平方米；主要内容：商品房、商铺、地下车库等</t>
  </si>
  <si>
    <t>2017-440825-82-01-804139</t>
  </si>
  <si>
    <t>徐闻县西连镇中心小学综合楼、学生宿舍、学生食堂建设项目</t>
  </si>
  <si>
    <t>1、西连镇中心小学综合楼，总建筑面积约1812.69平方米，五层，占地面积396.5平方米。2、西连镇中心小学学生宿舍，总建筑面积786.68平方米，四层，占地面积216.3平方米。3、西连镇中心小学学生食堂，总建筑面积198.49平方米，一层，占地面积202.86平方米。</t>
  </si>
  <si>
    <t>2018-440803-59-03-812048-002</t>
  </si>
  <si>
    <t>2018-440803-59-03-812048</t>
  </si>
  <si>
    <t>岑擎西城标准厂房项目（厂房一）</t>
  </si>
  <si>
    <t>岑擎西城标准厂房</t>
  </si>
  <si>
    <t>该项目用地面积55.2887亩，建筑面积33084平方米，由一栋办公楼、一栋宿舍楼、四栋标准车间（仓库）组成的标准厂房。</t>
  </si>
  <si>
    <t>2018-440803-59-03-812048-003</t>
  </si>
  <si>
    <t>岑擎西城标准厂房项目（厂房二）</t>
  </si>
  <si>
    <t>2018-440803-70-03-809597-003</t>
  </si>
  <si>
    <t>鼎盛时代广场7栋</t>
  </si>
  <si>
    <t>2018-440803-70-03-809597-004</t>
  </si>
  <si>
    <t>鼎盛时代广场8栋</t>
  </si>
  <si>
    <t>2016-440811-48-01-006914-002</t>
  </si>
  <si>
    <t>2016-440811-48-01-006914</t>
  </si>
  <si>
    <t>湛江教育基地市政公共基础设施工程（一期）第二标段-南环路</t>
  </si>
  <si>
    <t>湛江市教育基地市政公共基础设施工程项目</t>
  </si>
  <si>
    <t>建设内容包括：环湖路、新坡路、职教二路、南环路、职教一路、职教中路、职教六路等六条道路，道路长度约7.55千米，包括雨污水、供电、照明、给水、通信、绿化等配套设施，及1座日供水1万立方米的供水厂。</t>
  </si>
  <si>
    <t>2020-440881-70-03-055255</t>
  </si>
  <si>
    <t>廉江市凯旋世家(二期)</t>
  </si>
  <si>
    <t>占地面积6617.73平方米，基底面积2977.97平方米，总建筑面积39945.8平方米(其中地下建筑面积8519.44平方米），1幢住宅楼。</t>
  </si>
  <si>
    <t>2019-440800-66-03-007540-003</t>
  </si>
  <si>
    <t>北边接入人民大道路口改造工程</t>
  </si>
  <si>
    <t>2020-440800-83-01-017707</t>
  </si>
  <si>
    <t>湛江经开区教师发展中心觉民楼及广场维修改造、新建学员饭堂项目</t>
  </si>
  <si>
    <t>觉民楼及广场维修改造工程建设用地约2400平方米，主体总建筑面积约1050平方米，含土建与装饰、水电安装、门窗安装、铺设广场砖等；新建学员饭堂工程建设用地约1016平方米，主体总建筑面积2018.7平方米，含土建与装饰、水电安装、门窗安装等。</t>
  </si>
  <si>
    <t>2018-440802-70-03-004874-009</t>
  </si>
  <si>
    <t>玥珑湾花园一期地块二（1栋—6栋）</t>
  </si>
  <si>
    <t>2020-440823-70-03-006956-002</t>
  </si>
  <si>
    <t>2020-440823-70-03-006956</t>
  </si>
  <si>
    <t>钜丰翰林府（地块二）</t>
  </si>
  <si>
    <t>钜丰翰林府</t>
  </si>
  <si>
    <t>总建筑面积44570平方米，其中住宅34707平方米，商业5356平方米，地下室4277平方米,其他配套建筑面积（社区公共服务用房25平方米，配电房30平方米，垃圾收集点20平方米，网络设施用房10平方米，物管用房30平方米），总占地面积5580.28平方米。</t>
  </si>
  <si>
    <t>2020-440823-70-03-006956-003</t>
  </si>
  <si>
    <t>钜丰翰林府（地块一）</t>
  </si>
  <si>
    <t>2020-440811-44-03-060305-002</t>
  </si>
  <si>
    <t>2020-440811-44-03-060305</t>
  </si>
  <si>
    <t>（白水坡村）湛江麻章供电局110KV麻章变电站10KV麻南线等中低压线路变更（资金补偿迁改）</t>
  </si>
  <si>
    <t>（白水坡村）湛江麻章供电局110kV麻章变电站10kV麻南线等中低压线路更换（资金补偿迁改）</t>
  </si>
  <si>
    <t>1.新建2层2列行车排管，路径长103米 。           &amp;nbsp;&amp;#10;2.新建2层2列行车直线井/3座。          &amp;nbsp;&amp;#10;</t>
  </si>
  <si>
    <t>2020-440811-44-03-060330-002</t>
  </si>
  <si>
    <t>2020-440811-44-03-060330</t>
  </si>
  <si>
    <t>（洋溢村）湛江麻章供电局110KV麻章变电站10KV麻南线等中低压线路更换（资金补偿迁改）</t>
  </si>
  <si>
    <t>（洋溢村）湛江麻章供电局110kV麻章变电站10kV麻南线等中低压线路更换（资金补偿迁改）</t>
  </si>
  <si>
    <t>1.新建机械顶4管，路径长227米   。   &amp;nbsp;&amp;#10;2.新建2层2列行车直线井/4座 。   &amp;nbsp;&amp;#10;3.新建J224-1铁塔基础/2座。   &amp;nbsp;&amp;#10;</t>
  </si>
  <si>
    <t>2020-440803-46-01-060760</t>
  </si>
  <si>
    <t>特呈岛农村生活污水整治工程</t>
  </si>
  <si>
    <t>建设12座生态滤床，每座日处理30吨生活污水，配套管网建设。</t>
  </si>
  <si>
    <t>2020-440803-46-01-060782</t>
  </si>
  <si>
    <t>霞山区蓬莱、溪墩等7个自然村农村生活污水整治工程</t>
  </si>
  <si>
    <t>新建3座污水处理设施，每座日处理50吨</t>
  </si>
  <si>
    <t>2019-440804-70-03-067885-002</t>
  </si>
  <si>
    <t>湛江担利置业有限公司（幸福港湾花园项目）</t>
  </si>
  <si>
    <t>2020-440811-83-01-029223</t>
  </si>
  <si>
    <t>湛江财贸中等专业学校2号教学楼、实训楼、学生宿舍楼维修项目</t>
  </si>
  <si>
    <t>2号教学楼改造内容包括外墙内墙翻新、电路改造、更换教室风扇和灯具、排水排污改造、卫生间改造、防水补漏、加装电梯装置、更换地板砖等；两栋实训楼卫生间维修补漏；第2、4栋宿舍楼更换外门、地板砖和卫生间内墙砖，并对周边环境进行改造；第6栋宿舍楼内墙粉刷，更换宿舍外门。</t>
  </si>
  <si>
    <t>2020-440811-46-03-068412</t>
  </si>
  <si>
    <t>麻章区学智路DN300供水管道建设工程</t>
  </si>
  <si>
    <t>本工程位于金康东路采用非开挖方式安装跨马路De315PE管48米；于学智路（金康东路至瑞平路路口处）东侧距离人行道侧石约0.5米处D325×10钢管204米。砼马路上安装DN300球墨铸铁管582米，接通瑞平路原有DN300供水管道；于瑞平路安装DN200球墨铸铁管72米，接通瑞平路原有DN150供水管道。</t>
  </si>
  <si>
    <t>2020-440800-46-03-068391</t>
  </si>
  <si>
    <t>开发区海洋路DN400管道建设工程</t>
  </si>
  <si>
    <t>本工程位于海洋路（海滨大道至广州湾大道处）人行道距侧石边0.5米处安装DN400球墨铸铁管396米，广州湾大道处横跨马路DN300管19米接通海洋路南侧DN300原有管道。</t>
  </si>
  <si>
    <t>2019-440883-78-01-054629</t>
  </si>
  <si>
    <t>吴川市城区扩容开发项目（一期）</t>
  </si>
  <si>
    <t>迎宾大道长约16公里，宽24.5米，铺设沥青混凝土路面及交通设施标识等；广沿路长约1.25公里，宽30米；潮江路长约1.15公里，宽30米，铺设沥青混凝土路面及人行道铺装，增设排水管道、种植绿化、路灯照明、交通设施等；项目总投资共约28700万元。</t>
  </si>
  <si>
    <t>2020-440823-83-01-036827</t>
  </si>
  <si>
    <t>附城中学食堂</t>
  </si>
  <si>
    <t>项目总占地面积354.7平方米，建筑面积816.59平方米，建设主要内容为：一幢两层学生食堂。</t>
  </si>
  <si>
    <t>2020-440881-70-03-055255-004</t>
  </si>
  <si>
    <t>凯旋世家二期垃圾房、配电房</t>
  </si>
  <si>
    <t>2020-440881-70-03-055255-003</t>
  </si>
  <si>
    <t>凯旋世家二期1、2栋商住楼</t>
  </si>
  <si>
    <t>2020-440881-70-03-055255-002</t>
  </si>
  <si>
    <t>凯旋世家二期地下室</t>
  </si>
  <si>
    <t>2020-440802-78-01-067568</t>
  </si>
  <si>
    <t>湛江市赤坎区北桥河两岸乡村道路建设</t>
  </si>
  <si>
    <t>东线全长约2.68km,线路为北起228国道,经东西两岸连接道路和跨北桥河桥梁,沿东岸往南接至北桥河沿河东路;西线全长约2.14km,线路为北起东西两岸连接道路，南至145乡道范围。</t>
  </si>
  <si>
    <t>2020-440800-70-03-003380-002</t>
  </si>
  <si>
    <t>康馨嘉园一期B区5幢楼、6幢楼及地下室</t>
  </si>
  <si>
    <t>2011-440803-59-01-800156</t>
  </si>
  <si>
    <t>广东湛江中央直属食糖储备库项目</t>
  </si>
  <si>
    <t>建设库容7.4万吨，征地规模170.35亩，总建筑面积33536平方米</t>
  </si>
  <si>
    <t>2020-440800-83-01-006943</t>
  </si>
  <si>
    <t>湛江经济技术开发区硇洲中学道路、排水、绿化改造工程</t>
  </si>
  <si>
    <t>新捣制混凝土路面2902.39平方米；铺贴广场砖740平方米；新砌侧石250米；道路雨水排水工程。</t>
  </si>
  <si>
    <t>2019-440804-84-01-054227-004</t>
  </si>
  <si>
    <t>坡头区妇幼保健院升级建设（异地搬迁新建）项目（工规证）</t>
  </si>
  <si>
    <t>2018-440803-70-03-809597-006</t>
  </si>
  <si>
    <t>鼎盛时代广场地下室（南区）</t>
  </si>
  <si>
    <t>2020-440803-49-01-020714</t>
  </si>
  <si>
    <t>湛江综合保税区基础设施建设项目（一期）</t>
  </si>
  <si>
    <t>建设湛江综合保税区，占地面积约3100亩。</t>
  </si>
  <si>
    <t>2017-440811-82-01-803945-003</t>
  </si>
  <si>
    <t>3号宿舍楼建设项目</t>
  </si>
  <si>
    <t>2019-440811-70-03-009720-006</t>
  </si>
  <si>
    <t>桃源里花园17幢、25幢、27幢（方案调整）</t>
  </si>
  <si>
    <t>2018-440883-83-01-838845-002</t>
  </si>
  <si>
    <t>2018-440883-83-01-838845</t>
  </si>
  <si>
    <t>吴川市中医院整体搬迁建设PPP项目</t>
  </si>
  <si>
    <t>调整吴川市中医院整体搬迁建设项目建设规模及建安工程费</t>
  </si>
  <si>
    <t>总建筑面积48869平方米，设置床位450张。</t>
  </si>
  <si>
    <t>2020-440802-45-03-035650-003</t>
  </si>
  <si>
    <t>大埠加油站道路开口工程</t>
  </si>
  <si>
    <t>2020-440800-47-03-027298-002</t>
  </si>
  <si>
    <t>银盛华府1号楼1单元、1号楼2单元及地下室（地块一）</t>
  </si>
  <si>
    <t>2020-440800-47-03-027295-002</t>
  </si>
  <si>
    <t>银盛华府2号楼公寓楼及地下室（地块二）</t>
  </si>
  <si>
    <t>2020-440800-46-01-068708</t>
  </si>
  <si>
    <t>东海岛15万立方米日自来水厂职工侯工宿舍楼</t>
  </si>
  <si>
    <t>建设两层总建筑面积1861平方米的职工侯工宿舍楼，可容纳职工居住75人。其中包含会议室一间，面积153平方米；文化室一间，面积62平方米；预留房三间，每间面积30平方米；单人宿舍4间，每间面积37平方米；双人宿舍11间，每间面积30平方米；三人宿舍14间，每间没记30平方米。</t>
  </si>
  <si>
    <t>2018-440803-77-03-828944-002</t>
  </si>
  <si>
    <t>2018-440803-77-03-828944</t>
  </si>
  <si>
    <t>年处理4.5万吨废油泥综合利用扩建项目</t>
  </si>
  <si>
    <t>湛江市鸿达石化有限公司年处理4.5万吨废油泥综合利用扩建项目</t>
  </si>
  <si>
    <t>新增生产装置区：包括油泥热解装置、油品分馏装置等设备。   &amp;nbsp;&amp;#10;新增储罐区（6个500立方米的储罐）、1个1500立方米油泥池、一个固体残渣仓库等。   &amp;nbsp;&amp;#10;废油泥年处理量4.5万吨</t>
  </si>
  <si>
    <t>2020-440811-70-03-016096-002</t>
  </si>
  <si>
    <t>2020-440811-70-03-016096</t>
  </si>
  <si>
    <t>桃源里花园项目市政配建道路（麻志南路、规划路、弹性规划路）</t>
  </si>
  <si>
    <t>麻章区桃源里花园项目市政配建道路</t>
  </si>
  <si>
    <t>我司代建的三条市政道路，麻志南路北起规划路、南至南通路，总长约250米，道路宽约40米；规划路：东起麻志南路，终点至规划路西侧与市土储中心权属线交点，长约498米，宽约20米；弹性路，北起规划路，南至南通路，长约205米，宽约10米。</t>
  </si>
  <si>
    <t>2020-440800-83-01-065771</t>
  </si>
  <si>
    <t>民安中学旧女生宿舍修缮及改造工程</t>
  </si>
  <si>
    <t>我校旧女学生宿舍楼是一幢非框架的混合结构的四层建筑物,始建于1992年,建筑面积共1280平方。拟在加固室内地板，用水泥浆批实室内天花板和墙体并粉刷，铺设室内、阳台地板、楼梯和外墙瓷砖，更换破旧的门窗，并在室内设计配套的卫生间等方面进行改建，以提高宿舍的使用安全性能。</t>
  </si>
  <si>
    <t>2018-440803-91-01-841807</t>
  </si>
  <si>
    <t>湛江市公安局霞山分局业务技术用房建设项目</t>
  </si>
  <si>
    <t>项目用地面积13864.90平方米, 拟新建一栋10层业务技术用房和一栋2层附属用房。拟建总面积15794.87平方米，其中业务技术用房8894.9平方米、警察体训操场977.88平方米、附属用房622.64平方米、负一层车库3999.81平方米、防空地下室1299.64平方米。</t>
  </si>
  <si>
    <t>2020-440804-84-01-013837</t>
  </si>
  <si>
    <t>广东医科大学附属医院海东院区新增传染楼</t>
  </si>
  <si>
    <t>项目占地面积1650平方米，建筑面积为16500平方米，其中地下建筑面积为3300平方米（2层），地上建筑面积为13200平方米（8层），包括：门诊、医技、住院、重症监护。</t>
  </si>
  <si>
    <t>2019-440811-70-03-011137-002</t>
  </si>
  <si>
    <t>长盈华府（工规证）</t>
  </si>
  <si>
    <t>2017-440800-83-01-810730</t>
  </si>
  <si>
    <t>湛江市妇幼保健院新院</t>
  </si>
  <si>
    <t>湛江市妇幼保健院新院选址在湛江开发区圆岭路7号，用地面积约72.44亩。新院按照三级甲等妇幼保健院标准建设，总规划床位1000张，一期规划600张床位，一期项目总投资为85123.25万元。总建筑面积83500㎡，其中，地上建筑面积为：53000㎡，地下建筑面积为：30500㎡，地下设置车位800。</t>
  </si>
  <si>
    <t>2017-440811-82-01-812618-002</t>
  </si>
  <si>
    <t>2017-440811-82-01-812618</t>
  </si>
  <si>
    <t>湛江市第二技工学校新校区建设项目</t>
  </si>
  <si>
    <t>湛江市第二技工学校新校区</t>
  </si>
  <si>
    <t>按在校生6000人的规模设计，主体总建筑面积129729.45平方米，包括教学楼（理论实训一体化）、学生宿舍楼、校企合作中心、体育馆（风雨操场与会堂）、图书馆、食堂、人防地下室及停车场等及校区室外配套设施。</t>
  </si>
  <si>
    <t>2019-440883-78-01-059893-002</t>
  </si>
  <si>
    <t>2019-440883-78-01-059893</t>
  </si>
  <si>
    <t>吴 川市解放西片区综合整治项目</t>
  </si>
  <si>
    <t>吴川市解放西片区综合整治项目</t>
  </si>
  <si>
    <t>对繁荣路、幸福路、友谊路、工业路、工业一路等大街小巷升江心岛廊桥升级改造，道路总长32.91千米，宽10-50米；建设内容包括主车道铺设、人行道铺设、雨污分流改造、交通设施、照明、供水管道铺设、江心岛廊桥、大街小巷及配套设施建设，项目总投资共约115200万元。</t>
  </si>
  <si>
    <t>2019-440802-47-01-085579-002</t>
  </si>
  <si>
    <t>寸金派出所重建</t>
  </si>
  <si>
    <t>2020-440802-47-01-004537-002</t>
  </si>
  <si>
    <t>北桥派出所重建</t>
  </si>
  <si>
    <t>2019-440881-83-01-011788</t>
  </si>
  <si>
    <t>廉江市第五幼儿园</t>
  </si>
  <si>
    <t>该项目建设用地面积2272.37平方米，总建筑面积约5500平方米，共5层。</t>
  </si>
  <si>
    <t>2019-440811-70-03-071776-002</t>
  </si>
  <si>
    <t>金泰园1栋</t>
  </si>
  <si>
    <t>2020-440882-70-03-015078</t>
  </si>
  <si>
    <t>广泰华庭</t>
  </si>
  <si>
    <t>建设规模：总建筑面积16000平方米；主要内容：商品住宅</t>
  </si>
  <si>
    <t>2020-440811-70-03-065614</t>
  </si>
  <si>
    <t>荣基金悦花园</t>
  </si>
  <si>
    <t>规划占地面积27240平方米，主要建设6栋地上27-32层住宅楼（地上一层商铺）、地下2层车库，以及物业管理用房、居委会、托老所等配套设施。总建筑面积150671.23平方米，其中住宅75334.02平方米，商业2299.83平方米，地下车库37717.79平方米。</t>
  </si>
  <si>
    <t>2020-440811-46-03-070886-002</t>
  </si>
  <si>
    <t>2020-440811-46-03-070886</t>
  </si>
  <si>
    <t>瑞云南路DN400供水管道建设工程</t>
  </si>
  <si>
    <t>麻章区瑞云南路DN400供水管道建设工程</t>
  </si>
  <si>
    <t>本工程为高炮旅部队DN100电磁水表安装工程。拟于瑞云南路南边安装DN600球墨管600m，管道安装在非机动车道道，管中距非机动车道侧石1m，管道埋深1.8。</t>
  </si>
  <si>
    <t>2020-440802-47-03-068614</t>
  </si>
  <si>
    <t>湛江华侨城欢乐海湾项目</t>
  </si>
  <si>
    <t>项目总用地面积290367.58平方米，包括商业、办公、酒店、公寓、住宅等内容；总建筑面积约898254.43平方米，其中地上计容建筑面积611577平方米，地上不计容面积23000平方米，地下建筑面积263677.43平方米，小车停车位7380个。</t>
  </si>
  <si>
    <t>2019-440811-70-03-071776-007</t>
  </si>
  <si>
    <t>金泰园垃圾房</t>
  </si>
  <si>
    <t>2018-440883-70-03-822602-004</t>
  </si>
  <si>
    <r>
      <rPr>
        <sz val="10"/>
        <color theme="1"/>
        <rFont val="微软雅黑"/>
        <charset val="134"/>
      </rPr>
      <t>金沙广场</t>
    </r>
    <r>
      <rPr>
        <sz val="10"/>
        <color theme="1"/>
        <rFont val="等线"/>
        <charset val="134"/>
      </rPr>
      <t>・</t>
    </r>
    <r>
      <rPr>
        <sz val="10"/>
        <color theme="1"/>
        <rFont val="微软雅黑"/>
        <charset val="134"/>
      </rPr>
      <t>华府三期（A21栋、A22栋）</t>
    </r>
  </si>
  <si>
    <t>2019-440811-70-03-071776-006</t>
  </si>
  <si>
    <t>金泰园地下室</t>
  </si>
  <si>
    <t>2019-440811-70-03-071776-005</t>
  </si>
  <si>
    <t>金泰园4栋</t>
  </si>
  <si>
    <t>2018-440803-46-01-830460</t>
  </si>
  <si>
    <t>湛江临港工业园污水处理厂（一期）工程项目</t>
  </si>
  <si>
    <t>总用地面积3333平方米，建筑面积1449平方米。项目设计规模为3000 m3/d，工程主要包括粗格栅渠、提升泵房、细格栅渠、调节池、曝气沉砂池、事故池、混凝反应池、初沉池、水解酸化池、厌氧池、缺氧池、好氧池、MBR膜池、MBR产水池、MBR清洗池、紫外消毒渠、排放口及其它生产及辅助建筑物。</t>
  </si>
  <si>
    <t>2019-440802-83-01-046121-002</t>
  </si>
  <si>
    <t>2019-440802-83-01-046121</t>
  </si>
  <si>
    <t>湛江市机关第一幼儿园厨房改扩建工程（2F）</t>
  </si>
  <si>
    <t>湛江市机关第一幼儿园厨房改扩建工程</t>
  </si>
  <si>
    <t>项目建设综合楼一栋，层数为2层，建筑占地面积375.2平方米，总建筑面积788平方米。一层用做幼儿厨房和体育器械室；二层用做教职工餐厅、教师活动室和资料室。</t>
  </si>
  <si>
    <t>2018-440800-70-03-834837-018</t>
  </si>
  <si>
    <t>城市海悦花园一期地下室</t>
  </si>
  <si>
    <t>2020-440881-54-01-012837</t>
  </si>
  <si>
    <t>廉江市石龙路30米市政道路工程</t>
  </si>
  <si>
    <t>路段总长222米，路宽30米（其中：机动车道宽16米，两侧人行道各宽7米），道路按城市次干道二级标准设计，路灯、绿化及排水排污等。</t>
  </si>
  <si>
    <t>2019-440825-70-03-015097-002</t>
  </si>
  <si>
    <t>海口城投·南岸春语一期（地下室）</t>
  </si>
  <si>
    <t>2017-440800-70-03-006406-002</t>
  </si>
  <si>
    <t>2017-440800-70-03-006406</t>
  </si>
  <si>
    <t>恒俪湾广场(灯光）</t>
  </si>
  <si>
    <t>恒俪湾广场</t>
  </si>
  <si>
    <t>占地面积41448平方米，总建筑面积221821.44平方米，其中：地上建筑面积163870.94平方米，地下建筑面积57950.2平方米。主要建设8栋30-38层住宅楼116874.58平方米和2层临街商铺8934.46平方米、1栋6层小学教学楼10431.3平方米，以及二层地下层（局部三层）57950.2平方米。</t>
  </si>
  <si>
    <t>2020-440800-70-03-043005</t>
  </si>
  <si>
    <t>恒福时代商务中心2期之二</t>
  </si>
  <si>
    <t>项目规划用地面积2127.87平方米，主要建设1栋地上6层地下3层的酒店式公寓楼,总建筑面积10375.79平方米，其中，公寓面积223.81平方米、商业面积5277.53平方米，3层地下室面积4874.45平方米。</t>
  </si>
  <si>
    <t>2019-440825-70-03-015097-003</t>
  </si>
  <si>
    <t>海口城投·南岸春语一期（1#）</t>
  </si>
  <si>
    <t>2019-440825-70-03-015097-004</t>
  </si>
  <si>
    <t>海口城投·南岸春语一期（2#）</t>
  </si>
  <si>
    <t>2019-440825-70-03-015097-005</t>
  </si>
  <si>
    <t>海口城投·南岸春语一期（3#）</t>
  </si>
  <si>
    <t>2019-440825-70-03-015097-006</t>
  </si>
  <si>
    <t>海口城投·南岸春语一期（8#）</t>
  </si>
  <si>
    <t>2019-440825-70-03-015097-007</t>
  </si>
  <si>
    <t>海口城投·南岸春语一期（9#）</t>
  </si>
  <si>
    <t>2019-440825-70-03-015097-008</t>
  </si>
  <si>
    <t>海口城投·南岸春语一期（10#）</t>
  </si>
  <si>
    <t>2016-440882-70-03-011534-002</t>
  </si>
  <si>
    <t>2016-440882-70-03-011534</t>
  </si>
  <si>
    <t>福隆•锦绣西湖商住楼（1#住宅楼）</t>
  </si>
  <si>
    <t>福隆•锦绣西湖商住楼</t>
  </si>
  <si>
    <t>建设规模：总建筑面积为86363.7平方米，其中：住宅建筑面积68740.63平方米、配套商业服务建筑面积为1128.89平方米 、地下室及架空层建筑面积为16494.18平方米；&amp;nbsp;&amp;#10;建设内容：商品房。</t>
  </si>
  <si>
    <t>2016-440882-70-03-011534-003</t>
  </si>
  <si>
    <t>福隆•锦绣西湖商住楼（2#住宅楼）</t>
  </si>
  <si>
    <t>2016-440882-70-03-011534-004</t>
  </si>
  <si>
    <t>福隆•锦绣西湖商住楼（地下室）</t>
  </si>
  <si>
    <t>2019-440804-33-03-037372-004</t>
  </si>
  <si>
    <t>坡头区科技产业园龙头园区鸿天高标准厂房（车间4）</t>
  </si>
  <si>
    <t>2016-440882-70-03-011534-006</t>
  </si>
  <si>
    <t>福隆•锦绣西湖商住楼（5#住宅楼）</t>
  </si>
  <si>
    <t>2016-440882-70-03-011534-005</t>
  </si>
  <si>
    <t>福隆•锦绣西湖商住楼（3#住宅楼）</t>
  </si>
  <si>
    <t>2017-440803-70-03-012292-002</t>
  </si>
  <si>
    <t>2017-440803-70-03-012292</t>
  </si>
  <si>
    <t>铭鹏紫荆府（5-7号楼）</t>
  </si>
  <si>
    <t>铭鹏紫荆府</t>
  </si>
  <si>
    <t>本项目名称为“铭鹏紫荆府”，本项目为“三旧”项目，改造类型为旧厂房，改造后为“铭鹏紫荆府”商住小区；该项目占地面积26150平方米，总建筑面积98809.21平方米；其中住宅建筑面积70166.06平方米，商业建筑面积3592.23平方米，地下室一层16613.19平方米，停车位618个，绿地面积7920.11平方米。</t>
  </si>
  <si>
    <t>2016-440882-70-03-011534-007</t>
  </si>
  <si>
    <t>福隆•锦绣西湖商住楼(4#住宅楼）</t>
  </si>
  <si>
    <t>2016-440882-70-03-011534-008</t>
  </si>
  <si>
    <t>福隆•锦绣西湖商住楼（6#住宅楼）</t>
  </si>
  <si>
    <t>2019-440803-70-03-038878-011</t>
  </si>
  <si>
    <t>红星天铂广场(灯光）</t>
  </si>
  <si>
    <t>2018-440811-70-03-818814-003</t>
  </si>
  <si>
    <t>珑玥台开路口</t>
  </si>
  <si>
    <t>2019-440811-70-03-071776-003</t>
  </si>
  <si>
    <t>金泰园2栋</t>
  </si>
  <si>
    <t>2019-440811-70-03-071776-004</t>
  </si>
  <si>
    <t>金泰园3栋</t>
  </si>
  <si>
    <t>2016-440803-70-03-003420-002</t>
  </si>
  <si>
    <t>2016-440803-70-03-003420</t>
  </si>
  <si>
    <t>东山花园(北区)地下室</t>
  </si>
  <si>
    <t>东山花园</t>
  </si>
  <si>
    <t>东山花园商住小区共有11幢商住楼，建筑面积约143007平方米，其中：商业面积约15836平方米，住宅面积92762平方米，物管和设备用房面积约667平方米，地下室和架空层及其他面积约33742平方米。该项目占地面积36885.05平方米。</t>
  </si>
  <si>
    <t>2018-440803-70-03-007718-021</t>
  </si>
  <si>
    <t>远洋森林花园(道路）</t>
  </si>
  <si>
    <t>2018-440803-70-03-007718-022</t>
  </si>
  <si>
    <t>远洋森林花园（排污管道）</t>
  </si>
  <si>
    <t>2019-440800-25-03-087942</t>
  </si>
  <si>
    <t>宝钢化工湛江有限公司集中控制中心技术改造项目</t>
  </si>
  <si>
    <t>主要建设总面积约3900平方米，其中2100平方米为厂区配套变电房，其余1800平方米为集中控制室、办公、会议及配套等。</t>
  </si>
  <si>
    <t>2020-440823-52-03-041967</t>
  </si>
  <si>
    <t>城月富佳综合楼项目</t>
  </si>
  <si>
    <t>占地面积2853.72平方米，建设面积8075.84平方米，主要建设内容为一栋三层综合楼项目，一楼、二楼为商铺，三楼为办公室。</t>
  </si>
  <si>
    <t>2019-440881-78-01-062216-005</t>
  </si>
  <si>
    <t>佛山顺德（廉江）产业转移工业园及延伸区基础设施建设项目（沙塘产业集聚地北区扶贫产业园北侧道路、东美实业西侧道路、昌发集团西侧道路、南区华润水泥东侧路道路改造工程）</t>
  </si>
  <si>
    <t>2018-440803-87-01-822769</t>
  </si>
  <si>
    <t>改扩建解放街道社区文化站建设项目</t>
  </si>
  <si>
    <t>我街道拟对自有大生路51号的混合一层危房进行改扩建，占地125.77平方米，建筑为六层，合计面积754.62平方米，带电梯。建成后作为解放街道办社区文化站使用。预计项目总投资包括各项目工程建设投资、设备购置等，投资金额约240万元。&amp;nbsp;&amp;#10;</t>
  </si>
  <si>
    <t>2019-440800-26-03-044424-002</t>
  </si>
  <si>
    <t>2019-440800-26-03-044424</t>
  </si>
  <si>
    <t>巴斯夫（广东）一体化项目首期（新建工程塑料和热塑性聚氨酯及配套公用工程)--公用工程和中央仓库</t>
  </si>
  <si>
    <t>巴斯夫（广东）一体化项目首期（新建工程塑料和热塑性聚氨酯及配套公用工程）</t>
  </si>
  <si>
    <t>新建工程塑料装置、热塑性聚氨酯装置及配套公用工程（含一个智能化仓库）。生产能力为年产8万吨工程塑料〔聚对苯二甲酸丁二醇酯（PBT）、聚酰胺（PA）〕和年产3.2万吨热塑性聚氨酯（TPU）。分别适用《鼓励外商投资产业目录（2019年版）》“十 、化学原料和化学制品制造业”第50条和第49条。</t>
  </si>
  <si>
    <t>2019-440804-48-01-011993-002</t>
  </si>
  <si>
    <t>麻斜社区到污水处理厂背街小巷城区排污系统建设工程项目（一期）</t>
  </si>
  <si>
    <t>2020-440800-70-03-051485-003</t>
  </si>
  <si>
    <t>凯胜汇华轩（工规）</t>
  </si>
  <si>
    <t>2019-440800-78-01-059187</t>
  </si>
  <si>
    <t>湛江经开区建成区市二中片区道路（龙平北路、龙汐路、永平中路、龙元路）新建工程</t>
  </si>
  <si>
    <t>建设规模：建设道路总长2578米，工程投资估算29696.78万元，建设内容:新建道路、排水、照明、绿化及交通工程</t>
  </si>
  <si>
    <t>2019-440803-47-03-001215-008</t>
  </si>
  <si>
    <t>硕基一品花园1号楼</t>
  </si>
  <si>
    <t>2019-440882-70-03-006091</t>
  </si>
  <si>
    <t>世耀中心城</t>
  </si>
  <si>
    <t>建设规模：总用地79515平方米、总建筑面积736279.3平方米;主要内容：商业、酒店、公寓、公建配套、住宅、地下车库、市政公用设施等。</t>
  </si>
  <si>
    <t>2020-440881-70-03-064887-004</t>
  </si>
  <si>
    <t>2020-440881-70-03-064887</t>
  </si>
  <si>
    <t>廉江市龙湖山庄(四期)90#、91#楼地下室</t>
  </si>
  <si>
    <t>廉江龙湖山庄四期</t>
  </si>
  <si>
    <t>占地面积5110平方米，建基面积930.94平方米，建筑面积29521.71平方米。2幢高层公寓。  &amp;nbsp;&amp;#10;</t>
  </si>
  <si>
    <t>2020-440881-70-03-064887-003</t>
  </si>
  <si>
    <t>廉江市龙湖山庄(四期)91#楼</t>
  </si>
  <si>
    <t>2020-440881-70-03-064887-002</t>
  </si>
  <si>
    <t>廉江市龙湖山庄（四期）90#楼</t>
  </si>
  <si>
    <t>2019-440802-70-03-058290</t>
  </si>
  <si>
    <t>君临世纪广场（四期）</t>
  </si>
  <si>
    <t>项目用地22000㎡，总建筑面积164500㎡，住宅建筑面积90000㎡，商业建筑面积7000㎡，地下室建筑面积65000㎡，其它面积2500㎡，地下室2层，共3幢楼，15号楼32层，16号楼38层，25号楼38层，为全装修房。</t>
  </si>
  <si>
    <t>2019-440802-83-03-065834</t>
  </si>
  <si>
    <t>君临世纪广场（小学）</t>
  </si>
  <si>
    <t>学校办学性质为全日制民办小学，办学规模为36个班，每班45人。用地11000㎡，建筑面积25000㎡，地下室建筑面积13000㎡，架空层面积1300㎡，地下室2层，地上6层，学校为毛坯。</t>
  </si>
  <si>
    <t>2019-440882-77-01-064093</t>
  </si>
  <si>
    <t>雷州市建成区黑臭水体夏江（天后宫段）综合整治工程</t>
  </si>
  <si>
    <t>1.河渠工程；2.绿道工程；3.广场入口工程；4.广场、停车场工程；5.绿化工程。</t>
  </si>
  <si>
    <t>2020-440823-59-01-061326</t>
  </si>
  <si>
    <t>遂溪县交通运输局西溪治超卸货场修建工程</t>
  </si>
  <si>
    <t>新建治超卸货场值班室及办公室，并对停车场地面进行硬底化建设。项目占地面积10000平方米（约15亩），建筑面积600平方米，其中值班室200平方米，办公室400平方米。</t>
  </si>
  <si>
    <t>2016-440800-70-03-005435-004</t>
  </si>
  <si>
    <t>“龙腾广场”配套绿化</t>
  </si>
  <si>
    <t>2019-440811-78-01-086495</t>
  </si>
  <si>
    <t>湛江市麻章区湖光镇政府周边片区升级改造工程</t>
  </si>
  <si>
    <t>道路工程、排水工程</t>
  </si>
  <si>
    <t>2020-440811-83-01-043015</t>
  </si>
  <si>
    <t>太平二中山后校教师周转房建设工程</t>
  </si>
  <si>
    <t>教师周转房350平方米</t>
  </si>
  <si>
    <t>2018-440800-70-03-001994-003</t>
  </si>
  <si>
    <t>嘉富大厦负二层电梯出入口（方案调整）</t>
  </si>
  <si>
    <t>2020-440811-83-01-071425</t>
  </si>
  <si>
    <t>湛江市麻章区第二中学新建泵房、消防水池工程</t>
  </si>
  <si>
    <t>泵房建筑面积40㎡，消防水池内宽为7.40m，内长为9.7m，有效水深为2.05m,水池为有效容量147.1立方米及泵房配套设备设施。</t>
  </si>
  <si>
    <t>2020-440811-83-01-048055</t>
  </si>
  <si>
    <t>湖光镇中心幼儿园服务（附属）用房综合楼建设</t>
  </si>
  <si>
    <t>拆除原旧二层教学楼、面积380㎡，重建服务（附属）用房综合楼1栋，共4层，占地面积227.9㎡、建筑面积1258㎡。</t>
  </si>
  <si>
    <t>2020-440811-48-01-034879</t>
  </si>
  <si>
    <t>省道373仙村路段的排水、排污、路面、人行道改造工程</t>
  </si>
  <si>
    <t>该路段长约1428米，拟拆除原有绿化带，拓宽砼路面，增设排水设施及重新建设道路两侧绿化带、人行道。</t>
  </si>
  <si>
    <t>2019-440881-70-03-014981-003</t>
  </si>
  <si>
    <t>2019-440881-70-03-014981</t>
  </si>
  <si>
    <t>万合隆广场三期</t>
  </si>
  <si>
    <t>廉江万合隆广场（三期）</t>
  </si>
  <si>
    <t>占地面积20192.71平方米，基底面积1784.89平方米，建筑面积79649.53平方米（其中两层地下室建筑面积17742.4平方米），4幢商住楼。</t>
  </si>
  <si>
    <t>2020-440803-46-03-075742</t>
  </si>
  <si>
    <t>银帆路De160供水管道建设工程</t>
  </si>
  <si>
    <t>本工程位于泉庄路采用非开挖方式安装跨马路De160PE管50米；于银帆路东侧距离人行道侧石约0.5米处银帆公园绿地上安装De160PE管120米，接通供电局新项目内部用水。</t>
  </si>
  <si>
    <t>2019-440803-47-03-061316</t>
  </si>
  <si>
    <t>湛江市四中银帆学校新建项目工程</t>
  </si>
  <si>
    <t>总投资约4000万元；总占地面积约22亩，建筑面积17000平方米，其中拟建教学楼1幢，行政综合楼1幢，学生公寓楼2幢。</t>
  </si>
  <si>
    <t>2019-440800-78-01-028875</t>
  </si>
  <si>
    <t>片区雨污分流改造一期</t>
  </si>
  <si>
    <t>项目涉及4个片区，共计16个排水系统。其中，赤坎区5个、霞山区5个、麻章区4个以及坡头区2个。涉及内容包括新建雨污水管道、路面修复以及道路白改黑等。</t>
  </si>
  <si>
    <t>2019-440825-52-03-037675</t>
  </si>
  <si>
    <t>徐闻县曲界镇新供销商贸城</t>
  </si>
  <si>
    <t>2016-440802-70-03-012042-004</t>
  </si>
  <si>
    <t>滨海御景花园（二期）8幢</t>
  </si>
  <si>
    <t>2016-440811-82-03-007496</t>
  </si>
  <si>
    <t>广东海洋大学寸金学院新校区第一期项目建设</t>
  </si>
  <si>
    <t>新校区第一期项目建设总投资62200万元，占地面积195282.6平方米，总建筑面积185200平方米，建设内容包括学生公寓、食堂、教学楼、研究生院等，停车位共3000个。</t>
  </si>
  <si>
    <t>2017-440800-78-01-808407</t>
  </si>
  <si>
    <t>湛江经济技术开发区平乐再生水厂二期工程</t>
  </si>
  <si>
    <t>湛江经济技术开发区平乐再生水厂二期工程位于海旗路东侧、渡口路北侧、平乐再生水厂一期东南侧。项目建设规模为8万m3/d，总投资约28505.30万元，其中建安费25233.04万元（最终以区财政局审核为准）。</t>
  </si>
  <si>
    <t>2020-440811-70-03-026813-018</t>
  </si>
  <si>
    <t>金地自在城市花园公交站</t>
  </si>
  <si>
    <t>2019-440803-70-03-009021-004</t>
  </si>
  <si>
    <t>瑞华轩5、6栋及地下室（验线）</t>
  </si>
  <si>
    <t>2018-440811-70-03-008039-002</t>
  </si>
  <si>
    <t>2018-440811-70-03-008039</t>
  </si>
  <si>
    <t>悦时代花园夜景照明工程</t>
  </si>
  <si>
    <t>悦时代花园一期</t>
  </si>
  <si>
    <t>项目总占地面积80879.11平方米，一期建筑面积150000平方米，主要由8栋23—30层住宅及商业裙楼组成，其中1、2、11、12栋为23层，每栋标准层面积为445.41平方米；3、4栋为28层，每栋标准层面积为549.57平方米；9、10栋为30层，每栋标准层面积为513.62平方米。建筑地下一层地下室为地下车库。</t>
  </si>
  <si>
    <t>2016-440800-70-03-005435-005</t>
  </si>
  <si>
    <t>龙腾广场（灯光）</t>
  </si>
  <si>
    <t>2020-440823-03-03-006331</t>
  </si>
  <si>
    <t>正大（湛江）遂溪草潭镇育成2场</t>
  </si>
  <si>
    <t>2018-440825-30-03-811884</t>
  </si>
  <si>
    <t>年产200万米预应力混凝土管桩项目</t>
  </si>
  <si>
    <t>项目建成后将形成年产200万米预应力混凝土管桩，本项目主要建设管桩生产车间，仓库，堆场，办公用房，科研楼，锅炉房，门卫室，宿舍楼，蓄水池，蒸养池，配电房及等配套附属设施，同时购置相关生产设备。预应力混凝土管桩按GB13476-99国家标准《先张法预应力砼管桩》中规定的技术要求执行。</t>
  </si>
  <si>
    <t>2019-440800-70-03-083232-002</t>
  </si>
  <si>
    <t>2019-440800-70-03-083232</t>
  </si>
  <si>
    <t>铂金广场1号楼2号楼超限高层建筑工程抗震防专项审查</t>
  </si>
  <si>
    <t>铂金广场</t>
  </si>
  <si>
    <t>总规划用地面积17556.87平方米，总建筑面积157864.63平方米，主要建设2栋地上38层、地下2层的商务公寓，其中，地面上建筑面积126806.05（含商业骑楼面积1019.84平方米），2层地下车库面积31058.58平方米。</t>
  </si>
  <si>
    <t>2015-440802-70-01-009915</t>
  </si>
  <si>
    <t>广东省公安边防总队海警三支队公寓楼项目</t>
  </si>
  <si>
    <t>总基底面积:931.40㎡,总建筑面积:8665.88㎡</t>
  </si>
  <si>
    <t>2014-440882-15-03-003586-004</t>
  </si>
  <si>
    <t>广东画景饮料有限公司扩产改造工程（2#高管宿舍、3#高管宿舍、配电房、水泵房、展览馆）</t>
  </si>
  <si>
    <t>2020-440811-70-03-026813-020</t>
  </si>
  <si>
    <t xml:space="preserve">湛江金地自在城项目建西路新建工程 </t>
  </si>
  <si>
    <t>2019-440825-70-03-035233</t>
  </si>
  <si>
    <t>徐闻碧桂园凯旋城</t>
  </si>
  <si>
    <t>总占地面积36411.63平方米，总建筑面积为142045.97平方米，规划建设9幢高层商业住宅、一幢低层商业住宅、一个地下车库和相关设备用房。地下停车位737个，按总地下车位5&amp;#37;建设充电桩，共设置37个充电桩。</t>
  </si>
  <si>
    <t>2020-440823-21-03-074632</t>
  </si>
  <si>
    <t>华东家私厂新建产品展示馆</t>
  </si>
  <si>
    <t>华东家私厂新建产品展示馆占地面积960平方米，建筑面积5197平方米，设计为一幢六层；</t>
  </si>
  <si>
    <t>2020-440823-30-03-053888</t>
  </si>
  <si>
    <t>广东日升电力器材有限公司年产6万根杆塔项目（一期）</t>
  </si>
  <si>
    <t>建设规模为占地面积7000平方米，建筑面积8000平方米。建设内容为车间和综合楼等。年产能6万根杆塔项目。</t>
  </si>
  <si>
    <t>2017-440802-82-01-809475-002</t>
  </si>
  <si>
    <t xml:space="preserve">湛江第一中学新校区 </t>
  </si>
  <si>
    <t>2019-440823-33-03-011071-002</t>
  </si>
  <si>
    <t>年产10刀樘防火门项目</t>
  </si>
  <si>
    <t>2019-440882-70-03-006091-002</t>
  </si>
  <si>
    <t>世耀中心城一期8栋</t>
  </si>
  <si>
    <t>2020-440803-84-01-060824</t>
  </si>
  <si>
    <t>湛江市第四人民医院升级改造工程</t>
  </si>
  <si>
    <t>1. 增设大型医疗设备；2.增设中、小型医疗设备；3.门诊基础建设改造和配套设备更新购置以及扩建医疗业务用房；4.妇产科病区全面升级改造和配套设备更新购置。</t>
  </si>
  <si>
    <t>2019-440882-48-01-007027</t>
  </si>
  <si>
    <t>雷州市高铁新区片区龙游湖片区市政道路工程</t>
  </si>
  <si>
    <t>站前西路、站前南路、龙游湖北路、清端五路等七条道路工程，总长度11884.94米，内容包括道路工程、桥函工程、交通工程、排水工程、绿化工程、照明工程和电力通讯工程等，设计道路为三级服务标准，设计时速有50公里、40公里、30公里之分。</t>
  </si>
  <si>
    <t>2019-440800-70-03-008034-004</t>
  </si>
  <si>
    <t>天盈花园1-7栋商住楼、8栋、9栋商业楼及一期二期地下室</t>
  </si>
  <si>
    <t>2019-440882-70-03-006091-003</t>
  </si>
  <si>
    <t>世耀中心城一期（1-8栋）</t>
  </si>
  <si>
    <t>2019-440882-70-03-006091-004</t>
  </si>
  <si>
    <t>世耀中心城一期7栋</t>
  </si>
  <si>
    <t>2019-440882-70-03-006091-006</t>
  </si>
  <si>
    <t>世耀中心城一期5、6栋</t>
  </si>
  <si>
    <t>2019-440882-70-03-006091-007</t>
  </si>
  <si>
    <t>世耀中心城一期2栋</t>
  </si>
  <si>
    <t>2019-440882-70-03-006091-008</t>
  </si>
  <si>
    <t>世耀中心城一期3、4栋</t>
  </si>
  <si>
    <t>2019-440882-70-03-006091-009</t>
  </si>
  <si>
    <t>世耀中心城一期1栋</t>
  </si>
  <si>
    <t>2020-440800-70-03-073334</t>
  </si>
  <si>
    <t>中交滨海广场（一期）</t>
  </si>
  <si>
    <t>规划用地面积为45325.6平方米，总建筑面积为198624.4平方米，主要建设5栋29-32层住宅、1栋幼儿园、2层地下车库，以及托老所等配套设施。其中：住宅124900平方米，商业5364.4平方米，地下车库62600平方米。</t>
  </si>
  <si>
    <t>2020-440823-13-03-005223-002</t>
  </si>
  <si>
    <t>广东美辰生物科技有限公司火龙果深加工2号工厂建设项目（一期）</t>
  </si>
  <si>
    <t>2018-440802-70-03-847842-011</t>
  </si>
  <si>
    <t>卓越维港花园一期项目(灯光）</t>
  </si>
  <si>
    <t>2018-440803-70-03-007718-023</t>
  </si>
  <si>
    <t>远洋森林花园（中小学绿化）</t>
  </si>
  <si>
    <t>2019-440882-70-03-006091-010</t>
  </si>
  <si>
    <t>世耀中心城一期商贸综合楼1</t>
  </si>
  <si>
    <t>2020-440800-78-01-060214</t>
  </si>
  <si>
    <t>人行道树穴整治</t>
  </si>
  <si>
    <t>椹川大道约3033个树穴、人民大道约3500个树穴，海滨大道约3400个树穴整治。根据创文工作要求，需对3条主干道的行道树穴进行整治，改善树穴不规范，树根损坏树池边框，整治树穴藏污纳垢。</t>
  </si>
  <si>
    <t>2020-440811-83-01-051437</t>
  </si>
  <si>
    <t>湛江机电学校新建综合楼</t>
  </si>
  <si>
    <t>建筑面积8500平方米，工程预算2980万，建设内容：教室、图书馆、专业教室、报告厅</t>
  </si>
  <si>
    <t>2018-440802-70-03-006295</t>
  </si>
  <si>
    <t>丽景湾花园</t>
  </si>
  <si>
    <t>房地产住宅小区开发,总用地面积为27363.4平方米，总建筑面积96864.83平方米，其中地上建筑79663.83平方米，地下建筑17201平方米；主要产品为全装修住宅商品房，面积为85~125平米，共707套；底层商铺1000平方米，地下车位633个。</t>
  </si>
  <si>
    <t>2019-440804-33-03-037372-005</t>
  </si>
  <si>
    <t>坡头区科技产业园龙头园区鸿天高标准厂房（车间3）</t>
  </si>
  <si>
    <t>2019-440802-83-01-016378</t>
  </si>
  <si>
    <t>湛江市第五中学改扩建教学综合楼工程</t>
  </si>
  <si>
    <t>拟建教学综合楼高七层、占地面积约1550平方米、建筑面积约为10350平方米。主要建有学生餐厅、校史室、阅览室、会议室、宿舍、教室、功能室等。</t>
  </si>
  <si>
    <t>2019-440800-70-03-008034-005</t>
  </si>
  <si>
    <t>天盈花园6-8栋</t>
  </si>
  <si>
    <t>2019-440800-70-03-008034-006</t>
  </si>
  <si>
    <t>天盈花园（4、5栋）</t>
  </si>
  <si>
    <t>2018-440803-70-03-007718-024</t>
  </si>
  <si>
    <t>远洋森林花园19号楼</t>
  </si>
  <si>
    <t>2020-440804-04-01-061611</t>
  </si>
  <si>
    <t>坡头区沙城渔港建设项目工程</t>
  </si>
  <si>
    <t>项目主要建设码头及相应的配套工程，本项目码头为高桩式码头，码头平台宽5米、长30米，交通引桥宽5米、长20米。</t>
  </si>
  <si>
    <t>2020-440823-83-01-018050</t>
  </si>
  <si>
    <t>遂溪县杨柑中学新建教学楼</t>
  </si>
  <si>
    <t>项目规划用地面积432.18平方米，总建筑面积2015.49平方米，建设一幢五层教学楼，内含有学生教室、教学功能室等。</t>
  </si>
  <si>
    <t>2020-440882-48-01-078858</t>
  </si>
  <si>
    <t>雷州市临港工业园大唐路西段建设项目</t>
  </si>
  <si>
    <t>36米宽园区内规划主干道，长度约550米，包含道路、雨水、污水等设施。</t>
  </si>
  <si>
    <t>2020-440881-45-03-066394-002</t>
  </si>
  <si>
    <t>2020-440881-45-03-066394</t>
  </si>
  <si>
    <t>中国石化销售股份有限公司广东石油分公司拆建油棚</t>
  </si>
  <si>
    <t>中国石化销售股份有限公司广东湛江廉江城区加油站改建项目</t>
  </si>
  <si>
    <t>改造前后油站占地面积不变，属于二级加油站，改造内容包括：1、更换双层油罐：1个37m³柴油罐和2个37m³汽油罐，更换双层复合管线；2、安装4台4枪加油机；3、修复加油岛和加油棚，地坪硬化；4、改造卸油口和安装防雷防静电装置。</t>
  </si>
  <si>
    <t>2020-440804-13-03-078695</t>
  </si>
  <si>
    <t>湛江市凤韵食品有限公司食品加工厂-仓储</t>
  </si>
  <si>
    <t>经营主营业务为食品加工、储存。拟建生产车间二层，建筑面积为2869.60平方米；拟建仓储二层，建筑面积为2004.92平方米；预留生产车间一层建筑面积为1048平方米；配套建筑面积为212.77平方米。项目总用地面积为9994.09平方米，其中二类工业用地9345.74平方米，道路用地648.35平方米。</t>
  </si>
  <si>
    <t>2020-440823-78-01-047816</t>
  </si>
  <si>
    <t>白坭坡工业园区基础配套设施续建工程</t>
  </si>
  <si>
    <t>工业西路南北段工程，长度1166米。工业西路南段546米建设人行道、绿化和路灯；建设工业西路北段620米，宽40米道路。工业南路生物质发电厂路段人行道、路灯及绿化工程长度441.70米，建设人行道、路灯及绿化工程，其中人行道宽度为6.5米，绿化带宽度6.0米。</t>
  </si>
  <si>
    <t>2019-440882-47-03-032891</t>
  </si>
  <si>
    <t>雷州慈祥安养院建设项目（一期）</t>
  </si>
  <si>
    <t>建设规模：建筑面积40000平方米；主要内容：义工楼2幢、安养楼2幢及配套基础设施。</t>
  </si>
  <si>
    <t>2019-440803-70-03-077718-005</t>
  </si>
  <si>
    <t>原嘉花园单体及地下</t>
  </si>
  <si>
    <t>2020-440802-84-01-047265</t>
  </si>
  <si>
    <t>湛江市赤坎区中山街道社区卫生服务中心建设改造项目</t>
  </si>
  <si>
    <t>购置自主业务用房，对所购置业务用房进行升级改造，建设B超心电图室、中西药房、急救室、换药室（处置室）、输液室、家庭医生服务区、全科诊室等功能科室；及基本设施配套购买。</t>
  </si>
  <si>
    <t>2020-440802-84-01-014052</t>
  </si>
  <si>
    <t>湛江市赤坎区北桥街道社区卫生服务中心搬迁升级改造工程</t>
  </si>
  <si>
    <t>拟2020年购业务自主用房，升级改造，开展基本公共卫生服务。购买自主业务场地及后期装修。按社区卫生服务中心建设标准：B超心电图室、中西药房、处置室、输液室、家庭医生服务区、全科诊室等。</t>
  </si>
  <si>
    <t>2018-440803-70-03-007718-025</t>
  </si>
  <si>
    <t>远洋森林花园21号楼</t>
  </si>
  <si>
    <t>2018-440803-70-03-007718-026</t>
  </si>
  <si>
    <t>远洋森林花园23号楼</t>
  </si>
  <si>
    <t>2020-440823-85-01-053923</t>
  </si>
  <si>
    <t>遂溪县社会福利院（遂溪县光荣院）搬迁建设项目配套工程项目建设</t>
  </si>
  <si>
    <t>专用配电站1个，建筑与装饰工程包括围墙、大门、水泵房，电气安装工程包括路灯、暗埋地下管线线路、值班室照明等，道路3900方，电梯4台。</t>
  </si>
  <si>
    <t>2019-440802-70-03-079786-004</t>
  </si>
  <si>
    <t>悦璟湾花园2号地下室</t>
  </si>
  <si>
    <t>2020-440823-47-03-048404</t>
  </si>
  <si>
    <t>城月永之发商业综合楼</t>
  </si>
  <si>
    <t>占地面积1639.84平方米，建筑面积2344.878平方米，新建一栋两层商业综合楼。</t>
  </si>
  <si>
    <t>2019-440800-70-03-008034-007</t>
  </si>
  <si>
    <t>天盈花园绿化工程设计方案</t>
  </si>
  <si>
    <t>2020-440803-59-03-076018</t>
  </si>
  <si>
    <t>湛江米克化能有限公司备件仓库项目</t>
  </si>
  <si>
    <t>新建一幢工（机）具备用仓库，占地面积354.6平方米，建筑面积285平方米。地面至层面面层总高度5.20米。建筑结构为钢筋砼框架，设计使用年限50年，抗震设防烈度为7度，耐火等级二级。</t>
  </si>
  <si>
    <t>2020-440881-47-03-078712</t>
  </si>
  <si>
    <t>中良时代广场项目</t>
  </si>
  <si>
    <t>本项目总用地面积46795.9平方米，总建筑面积164900.15平方米，（计容建筑面积131028.52平方米。不计容面积33871.63平方米）。项目建设十一幢住宅楼，层数为二十至二十四层，一幢独立幼儿园，一幢十一层酒店。总户数948户。</t>
  </si>
  <si>
    <t>2020-440883-44-02-046403-002</t>
  </si>
  <si>
    <t>2020-440883-44-02-046403</t>
  </si>
  <si>
    <t>110kV梅录站10kV同德城II线新建工程挖掘道路工程</t>
  </si>
  <si>
    <t>110kV梅录站10kV同德城II线新建工程</t>
  </si>
  <si>
    <t>本项目为电缆管道建设项目，目的为解决10千伏同德城I线重过载问题。本项目起点为110千伏梅录变电站，终点为江心岛桥头电缆分接箱，途经电力路、新华中路、解放路、新华西路、沿江路，新建电缆管道约1557米。</t>
  </si>
  <si>
    <t>2016-440803-70-03-006173-003</t>
  </si>
  <si>
    <t>霞山法式风情街回迁安置房（外排水）</t>
  </si>
  <si>
    <t>2020-440802-84-01-007793</t>
  </si>
  <si>
    <t>湛江市赤坎区中医医院迁建项目</t>
  </si>
  <si>
    <t>拟建设1栋门诊楼、1栋住院楼、1栋中医养生治未病中心综合楼，1栋院后勤生活行政管理综合楼，设置停车位200个（地上停车位68个，地下停车位132个），规划病床床位300张。</t>
  </si>
  <si>
    <t>2013-440803-83-03-800211</t>
  </si>
  <si>
    <t>广东医学院附属医院医技大楼</t>
  </si>
  <si>
    <t>医技大楼总建筑面积43995.5平方米，地上20层40026.4平方米，地下二层3969.1平方米。主要内容为建筑、结构、基坑支护、给排水、通风空调、强电、弱电智能建筑、消防人防、防雷、环保、电梯、装修、燃气、通讯及室外景观、道路、停车场、综合管线、外电、外水、燃气及附属工程等项目。</t>
  </si>
  <si>
    <t>2020-440883-44-02-046402-002</t>
  </si>
  <si>
    <t>2020-440883-44-02-046402</t>
  </si>
  <si>
    <t>220kV吴川站10kV广成线新建工程占用、挖掘道路</t>
  </si>
  <si>
    <t>220kV吴川站10kV广成线新建工程</t>
  </si>
  <si>
    <t>本项目为电缆管道建设工程，建设方式为顶管，目的为解决10千伏清源线超负荷运行问题及为壹号公馆、广成中央公馆两个大型居民小区提供电力供给。本项目全长约1695米。</t>
  </si>
  <si>
    <t>2020-440883-44-02-045623-002</t>
  </si>
  <si>
    <t>2020-440883-44-02-045623</t>
  </si>
  <si>
    <t>覃巴供电所10千伏大山江线机关4#公变新建台区工程</t>
  </si>
  <si>
    <t>覃巴供电所10kV大山江线机关4#公变新建台区工程</t>
  </si>
  <si>
    <t>本工程为电缆管道建设工程，主要建设为顶管。本工程目的为解决10千伏大山江线机关1#公变、10千伏大山江线机关2#公变超负荷运行问题，为新吴川市人民医院提供电力供应。本工程顶管165米，开挖排管10米。</t>
  </si>
  <si>
    <t>2018-440804-82-01-846341</t>
  </si>
  <si>
    <t>广东医科大学湛江海东校区</t>
  </si>
  <si>
    <t>项目总建筑面积为334391平方米。  &amp;nbsp;&amp;#10;项目主要建设内容为教室、实验实习用房、图书馆、室内体育用房、会堂、学生宿舍、食堂、附属用房及地下人防工程以及室外配套工程。</t>
  </si>
  <si>
    <t>2019-440882-48-01-059842</t>
  </si>
  <si>
    <t>雷州市东四路南侧交通基础设施建设项目</t>
  </si>
  <si>
    <t>1、东四路长1770米，建设南侧(南半幅)道路宽15米，包含道路工程、排水工程、交通工程、照明工程、绿化工程、电力管沟工程; 2、东四路北半幅西段长487米，已建成水泥砼路面,在现有路面对行车道、辅道铺装沥青，宽10.5米，并建设绿化工程、照明工程; 3、工业三路长430米，建设东侧的照明工程、绿化工程。</t>
  </si>
  <si>
    <t>2020-440811-46-01-028530</t>
  </si>
  <si>
    <t>合流部队DN200供水管道工程</t>
  </si>
  <si>
    <t>省道S374与甘十线交叉口开始沿甘十线至部队围墙段铺设DN200球墨铸铁管3820米。</t>
  </si>
  <si>
    <t>2019-440881-83-01-082135</t>
  </si>
  <si>
    <t>廉江市吉水镇上坝小学新建学生宿舍楼项目</t>
  </si>
  <si>
    <t>新建学生宿舍楼，952.6平方米</t>
  </si>
  <si>
    <t>2019-440802-70-03-058290-002</t>
  </si>
  <si>
    <t>君临世纪广场15号楼、16号楼和25号楼及地下室；君临世纪广场小学及地下室</t>
  </si>
  <si>
    <t>2015-440804-70-03-009822-004</t>
  </si>
  <si>
    <t>海东广场二期12-15、14-26号楼</t>
  </si>
  <si>
    <t>2018-440800-70-03-815791-010</t>
  </si>
  <si>
    <t>盛和园四期4区地下室</t>
  </si>
  <si>
    <t>2017-440883-84-01-816104-002</t>
  </si>
  <si>
    <t>2017-440883-84-01-816104</t>
  </si>
  <si>
    <t>塘缀镇敬老院扩建工 程</t>
  </si>
  <si>
    <t>塘缀镇敬老院扩建工程</t>
  </si>
  <si>
    <t>基地面积847.14平方米，地上4层，总建筑面积3510.24平方米，计容面积3510.24平方米。</t>
  </si>
  <si>
    <t>2020-440881-70-03-079424</t>
  </si>
  <si>
    <t>聚龙楼</t>
  </si>
  <si>
    <t>一幢地下一层，地上十七层商住楼，占地面积1632.88平方米，基底面积688.82平方米，总建筑面积9830平方米。</t>
  </si>
  <si>
    <t>2019-440802-70-03-079786-006</t>
  </si>
  <si>
    <t>悦璟湾花园2号楼</t>
  </si>
  <si>
    <t>2019-440802-70-03-079786-005</t>
  </si>
  <si>
    <t>悦璟湾花园1号楼</t>
  </si>
  <si>
    <t>2019-440802-70-03-079786-019</t>
  </si>
  <si>
    <t>悦璟湾花园16号楼配套商业</t>
  </si>
  <si>
    <t>2019-440802-70-03-079786-007</t>
  </si>
  <si>
    <t>悦璟湾花园3号楼</t>
  </si>
  <si>
    <t>2019-440802-70-03-079786-008</t>
  </si>
  <si>
    <t>悦璟湾花园4号楼</t>
  </si>
  <si>
    <t>2019-440802-70-03-079786-018</t>
  </si>
  <si>
    <t>悦璟湾花园15号楼配套商业</t>
  </si>
  <si>
    <t>2019-440802-70-03-079786-017</t>
  </si>
  <si>
    <t>悦璟湾花园14号楼配套商业</t>
  </si>
  <si>
    <t>悦璟湾花园5号楼</t>
  </si>
  <si>
    <t>2019-440802-70-03-079786-016</t>
  </si>
  <si>
    <t>悦璟湾花园13号楼配套商业</t>
  </si>
  <si>
    <t>2019-440802-70-03-079786-015</t>
  </si>
  <si>
    <t>悦璟湾花园11号楼垃圾房</t>
  </si>
  <si>
    <t>2019-440802-70-03-079786-014</t>
  </si>
  <si>
    <t>悦璟湾花园10号楼幼儿园</t>
  </si>
  <si>
    <t>2019-440802-70-03-079786-013</t>
  </si>
  <si>
    <t>悦璟湾花园9号楼</t>
  </si>
  <si>
    <t>2018-440800-70-03-815791-011</t>
  </si>
  <si>
    <t>盛和园49、50号楼</t>
  </si>
  <si>
    <t>2019-440802-70-03-079786-012</t>
  </si>
  <si>
    <t>悦璟湾花园8号楼</t>
  </si>
  <si>
    <t>2019-440802-70-03-079786-011</t>
  </si>
  <si>
    <t>悦璟湾花园7号楼</t>
  </si>
  <si>
    <t>2019-440802-70-03-079786-010</t>
  </si>
  <si>
    <t>悦璟湾花园6号楼</t>
  </si>
  <si>
    <t>2018-440800-70-03-815791-013</t>
  </si>
  <si>
    <t>盛和园54号楼</t>
  </si>
  <si>
    <t>2019-440823-70-03-064943-008</t>
  </si>
  <si>
    <t>滨江华府（III）期10#、11#</t>
  </si>
  <si>
    <t>2018-440800-70-03-815791-012</t>
  </si>
  <si>
    <t>盛和园56、57号楼</t>
  </si>
  <si>
    <t>2019-440883-70-03-029048</t>
  </si>
  <si>
    <t>财富海岸</t>
  </si>
  <si>
    <t>财富海岸小区项目，位于吴川市海滨街道海港大道68号，该项目拟建5栋商住楼，，地上31层，地下1层，规划用地面积15829.13平方米，总建筑面积为71385.55平方米，住宅面积为54633.42平方米，商业面积为3370.13平方米，其他面积为13382平方米。</t>
  </si>
  <si>
    <t>2018-440882-10-03-007059</t>
  </si>
  <si>
    <t>雷州市和达发展有限公司唐家后塘仔岭建筑用玄武岩矿开采项目</t>
  </si>
  <si>
    <t>本项目主要建设分为办公生活区，采矿区等。其中办公室建筑面积150平方米，宿舍建筑面积450平方米，饭堂建筑面积130平方米，仓库维修车间建筑面积200平方米。采矿区面积65648平方米，新建自动生产线2条，建筑用玄武岩年采量10万立方米/年。</t>
  </si>
  <si>
    <t>2018-440800-70-03-815791-014</t>
  </si>
  <si>
    <t>盛和园53号楼</t>
  </si>
  <si>
    <t>2019-440800-48-01-006311</t>
  </si>
  <si>
    <t>瑞云中路-政通东路等9个拥堵路口综合整治工程</t>
  </si>
  <si>
    <t>瑞云中路-政通东路等9个拥堵路口综合整治工程主要包含：海滨大道-龙基路、海滨大道-海洋路、海滨大道-绿村路、椹川大道-乐山路、椹川大道-绿塘路、瑞云中路-政通东路、军民路-海湾路、友谊路-建设路、军民路-观海北路9个拥堵路口改造。</t>
  </si>
  <si>
    <t>2018-440800-70-03-815791-015</t>
  </si>
  <si>
    <t>盛和园四期2区地下室</t>
  </si>
  <si>
    <t>2019-440802-84-01-059778</t>
  </si>
  <si>
    <t>湛江市赤坎区人民医院升级改造工程</t>
  </si>
  <si>
    <t>医院升级改造2750平方米。改造综合楼装饰安装工程、更换动力配电、照明插座分系统、给排水管道的更换工程、医用气体工程。购置数字化医用X射线摄像系统、全自动生化分析仪、C型臂X射线机、泌尿外科高清摄像操作系统、高端彩色多普勒超声诊断系统、腹腔镜系统、奥林巴斯显微镜等设备。</t>
  </si>
  <si>
    <t>2020-440823-70-03-027552-002</t>
  </si>
  <si>
    <t>2020-440823-70-03-027552</t>
  </si>
  <si>
    <t>金科名苑商住楼（一期）</t>
  </si>
  <si>
    <t>金科名苑商住楼</t>
  </si>
  <si>
    <t>新建7幢商住楼，占地面积12049平方米，总建筑面积约61994平方米，其中计容部分商铺1999平方米、商品房48365平方米，不计容部分人防、地下室共约9500平方米、架空层2000平方米、配电房130平方米。</t>
  </si>
  <si>
    <t>2018-440800-70-03-815791-016</t>
  </si>
  <si>
    <t>盛和园51、52号楼</t>
  </si>
  <si>
    <t>2020-440881-27-03-066552-002</t>
  </si>
  <si>
    <t>2020-440881-27-03-066552</t>
  </si>
  <si>
    <t>广东瑞洋制药有限公司员工宿舍楼</t>
  </si>
  <si>
    <t>瑞洋药厂员工宿舍楼</t>
  </si>
  <si>
    <t>因公司发展需要，在厂区内建设一幢七层，占地面578.97平方米，总建筑面积3158.26平方米员工宿舍楼，其中一层为员工餐厅，二至七层是员工宿舍楼。</t>
  </si>
  <si>
    <t>2017-440804-83-01-809854</t>
  </si>
  <si>
    <t>广东医科大学附属医院海东院区</t>
  </si>
  <si>
    <t>总建筑面积约164900平方米(其中：地上建筑面积：112367平方米，地下建筑面积为52533平方米)。主要建设内容包括门急诊楼、医技楼、住院楼、综合楼、教学科研用房、感染疾病区、人防工程及配套设施等。</t>
  </si>
  <si>
    <t>2018-440802-70-03-006295-002</t>
  </si>
  <si>
    <t>丽景湾花园1-5号楼、地下室</t>
  </si>
  <si>
    <t>2018-440800-70-03-815791-018</t>
  </si>
  <si>
    <t>盛和园四期3区地下室</t>
  </si>
  <si>
    <t>2019-440823-58-03-011551-002</t>
  </si>
  <si>
    <t>2019-440823-58-03-011551</t>
  </si>
  <si>
    <t>勤德建材物流园（二期）</t>
  </si>
  <si>
    <t>勤德建材物流园项目</t>
  </si>
  <si>
    <t>占地面积33325.3平方米，建筑面积15400平方米，其中展厅交易中心6800平方米，维修中心2700平方米，办公用房2900平方米，仓储物流服务中心3000平方米。年货物运输能力120万吨。</t>
  </si>
  <si>
    <t>2018-440800-70-03-815791-017</t>
  </si>
  <si>
    <t>盛和园55号楼</t>
  </si>
  <si>
    <t>2018-440823-23-03-836981</t>
  </si>
  <si>
    <t>彩印包装生产项目</t>
  </si>
  <si>
    <t>一幢三层宿舍（1950平方米），一幢三层办公楼（1500平方米），一幢一层厂房（6550平方米）。我公司兹有彩印包装生产项目，预计产值8000万元，印刷产能1.4亿个包装盒，建设规模：项目总占地面积40亩（26371.67平方米）,总建筑面积10000平方米。</t>
  </si>
  <si>
    <t>2019-440803-45-03-013048-003</t>
  </si>
  <si>
    <t>湛江华成煤气有限公司液化石油气灌装站工程(更改项目名称）</t>
  </si>
  <si>
    <t>2020-440882-48-01-010109</t>
  </si>
  <si>
    <t>公园北路交通基础设施建设工程</t>
  </si>
  <si>
    <t>建设道路长880m宽30m、桥梁1座，包括道路工程、桥梁工程、交通工程、管网工程、照明工程、绿化工程等。&amp;nbsp;&amp;#10;</t>
  </si>
  <si>
    <t>2019-440882-70-03-006091-011</t>
  </si>
  <si>
    <t>世耀中心城一期1-8栋</t>
  </si>
  <si>
    <t>2020-440882-70-03-002434</t>
  </si>
  <si>
    <t>公园豪居（地块二）</t>
  </si>
  <si>
    <t>地块二：土地权属面积851.2平方米、总建筑面积：地下一层建筑面积约850平方米、地面八层建筑面积约6800平方米。使用功能为住宅兼商业以住宅为住。</t>
  </si>
  <si>
    <t>2017-440823-84-01-021679</t>
  </si>
  <si>
    <t>遂溪县草潭镇卫生院门诊综合楼扩建项目</t>
  </si>
  <si>
    <t>在原有门诊综合楼上加建一层，加层建筑面积992平方米。</t>
  </si>
  <si>
    <t>2020-440882-70-03-002401</t>
  </si>
  <si>
    <t>公园豪居</t>
  </si>
  <si>
    <t>地块一：土地权属面积1390.8平方米、总建筑面积：地下一层建筑面积约1300平方米、地面八层建筑面积20000平方米。使用功能为住宅兼商业以住宅为住。</t>
  </si>
  <si>
    <t>2019-440882-46-01-029719</t>
  </si>
  <si>
    <t>雷州市污水厂二期和环城东等四条污水专管工程建设项目</t>
  </si>
  <si>
    <r>
      <rPr>
        <sz val="10"/>
        <color theme="1"/>
        <rFont val="微软雅黑"/>
        <charset val="134"/>
      </rPr>
      <t>建设规模：日处理生活污水50000</t>
    </r>
    <r>
      <rPr>
        <sz val="10"/>
        <color theme="1"/>
        <rFont val="等线"/>
        <charset val="134"/>
      </rPr>
      <t>㎥</t>
    </r>
    <r>
      <rPr>
        <sz val="10"/>
        <color theme="1"/>
        <rFont val="微软雅黑"/>
        <charset val="134"/>
      </rPr>
      <t>，建设内容：厂区构筑物建设及铺设四条污水专管，专管总长约18.4公里；处理工艺：A/A/O微曝氧化沟+高效沉淀池+纤维转盘滤池。</t>
    </r>
  </si>
  <si>
    <t>2020-440881-63-03-075010-002</t>
  </si>
  <si>
    <t>2020-440881-63-03-075010</t>
  </si>
  <si>
    <t>来宾路5G基站建设</t>
  </si>
  <si>
    <t>湛江市廉江来宾路东通信建设基站</t>
  </si>
  <si>
    <t>建设规模：5G基站一座（含基础机柜等） 产品名称：18米支撑杆5G通信基础。设计生产能力：满足市政府大院一带信号覆盖。建筑面积30平方米，占地面积30平方米</t>
  </si>
  <si>
    <t>2018-000022-56-01-002446</t>
  </si>
  <si>
    <t>湛江终端管制中心工程</t>
  </si>
  <si>
    <t>航管工程、监视工程、通信工程、气象工程、培训设施工程、生产运行管理信息网工程、工艺配电工程、车辆配置和土建工程等。</t>
  </si>
  <si>
    <t>2018-440802-70-03-006539-006</t>
  </si>
  <si>
    <t>金海湾住宅小区二期1栋</t>
  </si>
  <si>
    <t>2020-440811-70-03-026813-021</t>
  </si>
  <si>
    <t>金地自在城市花园4号楼（幼儿园）、中小学食堂、中小学教学楼、中小学地下室（方案调整）</t>
  </si>
  <si>
    <t>2019-440802-84-01-059888</t>
  </si>
  <si>
    <t>湛江市赤坎区中华街道社区卫生服务中心建设项目</t>
  </si>
  <si>
    <t>本项目改造面积为1677.9平方米，框架结构，层数为两层，一楼商铺建筑面积约838.95平方米，二楼商铺约838.95平方米；将新场地升级改造为全科诊室、中医诊室、康复诊室、中医馆、儿童免疫接种室、妇女保健及计划生育指导室、档案及健康教育室、检验室、B超心电图室等十多个科室，购置设备一批。</t>
  </si>
  <si>
    <t>2018-440802-70-03-006539-007</t>
  </si>
  <si>
    <t>金海湾住宅小区二期9栋</t>
  </si>
  <si>
    <t>2020-440825-54-01-005050</t>
  </si>
  <si>
    <t>乡道东湖路口至大井公路改造工程</t>
  </si>
  <si>
    <t>路基、路面7公里，三级公路</t>
  </si>
  <si>
    <t>2019-440804-13-03-018594-002</t>
  </si>
  <si>
    <t>2019-440804-13-03-018594</t>
  </si>
  <si>
    <t>盛春粮油食用油生产基地项目二期</t>
  </si>
  <si>
    <t>盛春粮油食用植物油生产基地</t>
  </si>
  <si>
    <t>生产食用植物油基地，生产车间1600平方米，办公大楼300平方米，日处理花生200吨，日产花生油100吨，</t>
  </si>
  <si>
    <t>2020-440882-48-01-081585</t>
  </si>
  <si>
    <t>2018-440883-70-03-003931</t>
  </si>
  <si>
    <t>沿江壹号</t>
  </si>
  <si>
    <t>建设6栋商住楼，总建筑面积139309.31平方米，其中1-4栋为29层，5-6栋为28层，总户数886户。建筑密度为30.13&amp;#37;，容积率3.2，绿地率30&amp;#37;，绿地面积7096.5平方米；第1-4栋高度89.9米，第5-6栋为86.9米。</t>
  </si>
  <si>
    <t>2019-440802-84-01-021766-002</t>
  </si>
  <si>
    <t>湛江市第一中医医院搬迁改造项目（工规证）</t>
  </si>
  <si>
    <t>2018-440811-70-03-008039-003</t>
  </si>
  <si>
    <t>悦时代花园配套绿化工程</t>
  </si>
  <si>
    <t>2020-440800-70-03-011365-002</t>
  </si>
  <si>
    <t>湛江市乐基投资有限公司</t>
  </si>
  <si>
    <t>2019-440883-70-03-059086-003</t>
  </si>
  <si>
    <t>华和南国茗苑（2、3、4号楼；电房及垃圾收集房）</t>
  </si>
  <si>
    <t>2019-440804-57-01-077591-003</t>
  </si>
  <si>
    <t>坡头区供水工程S286段</t>
  </si>
  <si>
    <t>2020-440804-33-03-062439</t>
  </si>
  <si>
    <t>广东智造铝模科技有限公司建筑用铝模加工厂</t>
  </si>
  <si>
    <t>项目总用地面积35458.5平方米，总建筑面积27370.56平方米，其中，总计容面积27370.56平方米、厂房23635.84平方米、办公楼2288.72平方米、侯工楼1446平方米，公司按客户工程图纸进行1:1的系统铝模板配模设计、制作和生产绿色低碳的建筑用铝模研，年产量达20万平方米。</t>
  </si>
  <si>
    <t>2019-440882-70-03-006091-012</t>
  </si>
  <si>
    <t>世耀中心城一期地下室</t>
  </si>
  <si>
    <t>2020-440882-83-03-007815</t>
  </si>
  <si>
    <t>雷州市南兴镇星华实验幼儿园</t>
  </si>
  <si>
    <t>按市一级标准投建一所全日制幼儿园，15个班与配套的功能室，可容纳600幼儿的规模 占地面积:2813 建筑面积：4000平方米 户外活动空间为:1480平方米</t>
  </si>
  <si>
    <t>2019-440825-70-03-035233-002</t>
  </si>
  <si>
    <t>徐闻碧桂园凯旋城六号楼、七号楼、八号楼、九号楼、地下车库一、地下车库二</t>
  </si>
  <si>
    <t>2020-440823-45-03-064021</t>
  </si>
  <si>
    <t>春兴公司办理300m3库容液化气充装站项目</t>
  </si>
  <si>
    <t>占地面积7369.55平方米，建筑面积752平方米，建设内容为：办公楼、灌瓶间、瓶库、消防泵房、机泵房，其中办公楼384平方米，灌瓶间132平方米，瓶库28平方米，消防泵房78平方米，机泵房40平方米，其他90平方米。年产量煤气9600瓶。</t>
  </si>
  <si>
    <t>2018-440803-70-03-007718-027</t>
  </si>
  <si>
    <t>远洋森林花园18、20、22、28-33号楼及地下室4-5区</t>
  </si>
  <si>
    <t>2017-440800-48-01-813279-003</t>
  </si>
  <si>
    <t>金豪房地产110KV赤环甲乙线间隔-N5塔、110KV赤麻甲乙线间隔-N3塔、110KV赤新线间隔-N3塔、110KV赤坪线间隔-N3塔6回输电线路迁改工程</t>
  </si>
  <si>
    <t>2019-440803-70-03-071467-003</t>
  </si>
  <si>
    <t>2019-440803-70-03-071467</t>
  </si>
  <si>
    <t>荣福银苑（方案调整）</t>
  </si>
  <si>
    <t>荣福银苑</t>
  </si>
  <si>
    <t>地下室二层，1号楼地上31层，2号楼15层，总建筑面积27287.85平方米，其中住宅17968.54平方米，地下室6471.41平方米。</t>
  </si>
  <si>
    <t>2019-440800-78-01-068267-007</t>
  </si>
  <si>
    <t>湛江市中心城区水系综合治理工程（2019-2023年第一阶段）特许经营项目（工规证）</t>
  </si>
  <si>
    <t>2020-440882-78-01-082381</t>
  </si>
  <si>
    <t>雷州市街心公园建设项目</t>
  </si>
  <si>
    <t>雷州市街心公园拟用地面积61亩，科学利用边角地等建设小公园，为市民建设更多的休闲娱乐场所。</t>
  </si>
  <si>
    <t>2018-440800-70-03-815791-019</t>
  </si>
  <si>
    <t>盛和园61号楼</t>
  </si>
  <si>
    <t>2019-440825-47-01-022880</t>
  </si>
  <si>
    <t>徐闻县第七小学教学楼新建项目</t>
  </si>
  <si>
    <t>新建一栋6层高教学楼，建设面积：7313平方米，拟用地面积：1555平方米</t>
  </si>
  <si>
    <t>2018-440800-70-03-815791-027</t>
  </si>
  <si>
    <t>盛和园五期4区地下室</t>
  </si>
  <si>
    <t>2018-440800-70-03-815791-026</t>
  </si>
  <si>
    <t>盛和园63、64号楼</t>
  </si>
  <si>
    <t>2019-440881-48-01-071793</t>
  </si>
  <si>
    <t>廉江市廉政文化教育基地文化景观工程</t>
  </si>
  <si>
    <t>对主园区的三个一（一个清风林广场、一个释廉区、一条廉道）和六大平台（恤民惠民、修身齐家、爱国奉献、管党治党、勤政敬业、倡廉诫贪）进行廉政主体景观建设，面积约35000平方米。</t>
  </si>
  <si>
    <t>2018-440800-70-03-815791-020</t>
  </si>
  <si>
    <t>盛和园62号楼</t>
  </si>
  <si>
    <t>2020-440800-83-03-022252-004</t>
  </si>
  <si>
    <t>综合楼建造工程</t>
  </si>
  <si>
    <t>2016-440802-70-03-007606-002</t>
  </si>
  <si>
    <t>2016-440802-70-03-007606</t>
  </si>
  <si>
    <t>新坐标商住小区（地下室调整）</t>
  </si>
  <si>
    <t>新坐标商住小区（三期11幢~14幢）</t>
  </si>
  <si>
    <t>项目用地面积12549.14平方米，总建筑面积104515.65平方米。其中住宅建筑面积57028.70平方米，地下商业建筑面积13674.46平方米，地下停车场建筑面积32003.77平方米，其他建筑面积1808.72平方米。拟建设四栋住宅楼，11-12幢楼高99.30米，地上32层、地下4层；13-14幢楼高93.30米，地上30层、地下3层。</t>
  </si>
  <si>
    <t>2019-440804-57-01-077591-005</t>
  </si>
  <si>
    <t>坡头（海东高新区）供水工程（管网）海东快线陆地段、输水管道-Y118、X665、新兴路、乾兴大街段</t>
  </si>
  <si>
    <t>2019-440800-47-03-073129-004</t>
  </si>
  <si>
    <t>航站楼及K地块地下室</t>
  </si>
  <si>
    <t>2020-440882-94-01-010145</t>
  </si>
  <si>
    <t>雷州市殡仪馆迁建项目配套设施建设提升工程</t>
  </si>
  <si>
    <t>骨灰楼、职工宿舍楼及饭堂、殡仪馆大门及值班室、配电房、水泵房、车辆维修车间、停车场、篮球场、两间公厕、场内道路及供给排水设施、消防水电设施。</t>
  </si>
  <si>
    <t>2018-440800-70-03-815791-024</t>
  </si>
  <si>
    <t>盛和园65、66号楼</t>
  </si>
  <si>
    <t>2018-440800-70-03-815791-021</t>
  </si>
  <si>
    <t>盛和园五期3区地下室</t>
  </si>
  <si>
    <t>2020-440882-48-01-044869</t>
  </si>
  <si>
    <t>雷州市雷城街道老旧小区基础设施改造项目</t>
  </si>
  <si>
    <t>道路工程、交通工程、给排水工程、综合管线工程、绿化工程、照明工程、立面改造工程。</t>
  </si>
  <si>
    <t>2015-440804-70-03-009822-005</t>
  </si>
  <si>
    <t>柏西南路（海湾大道至海湾南路段）</t>
  </si>
  <si>
    <t>2018-440800-70-03-815791-023</t>
  </si>
  <si>
    <t>盛和园60号楼</t>
  </si>
  <si>
    <t>2018-440800-70-03-815791-022</t>
  </si>
  <si>
    <t>盛和园58、59号楼</t>
  </si>
  <si>
    <t>2020-440882-48-01-044886</t>
  </si>
  <si>
    <t>雷州市西湖街道老旧小区基础设施改造项目</t>
  </si>
  <si>
    <t>2020-440823-29-03-016505</t>
  </si>
  <si>
    <t>塑料管材生产技术改造项目</t>
  </si>
  <si>
    <t>1、新增设备：项目计划新增购置螺杆挤出机、干燥机、自动填料机、电气箱、波纹成型机、自动无屑切割机、塑料管材堆放架等塑料管材生产设备及其他配套设备。2、改后产品产能：改造后主要产品为聚乙烯波纹管等塑料管材，改后产品产能约为6万米。3、项目实施后有利于节能减排及提高产品品质。</t>
  </si>
  <si>
    <t>2020-440802-70-03-080526-002</t>
  </si>
  <si>
    <t>2020-440802-70-03-080526</t>
  </si>
  <si>
    <t>湛江颐德诚花园一期</t>
  </si>
  <si>
    <t>湛江颐德投资有限公司颐德诚花园</t>
  </si>
  <si>
    <t>颐德诚花园项目占地面积57571平方米。该项目实行滚动开发建设，总建筑面积约352583平方米，其中：地上建筑面积275666平方米，地下建筑面积76917平方米。该项目主要建设12栋住宅楼（北区5栋，南区7栋）203989平方米，商铺二层15971平方米、公租房14270.11平方米、幼儿园2400平方米及其他39036平方米。</t>
  </si>
  <si>
    <t>2020-440882-48-01-044881</t>
  </si>
  <si>
    <t>雷州市新城街道老旧小区基础设施改造项目</t>
  </si>
  <si>
    <t>2019-440803-70-03-038878-012</t>
  </si>
  <si>
    <t>红星天铂广场三期地下室</t>
  </si>
  <si>
    <t>2018-440800-70-03-815791-025</t>
  </si>
  <si>
    <t>盛和园五期2区地下室</t>
  </si>
  <si>
    <t>2020-440800-46-02-068845</t>
  </si>
  <si>
    <t>东简污水处理厂尾水临时排放工程</t>
  </si>
  <si>
    <t>项目拟在污水厂出水口建设污水提升泵站(1.5万吨/日)，沿厂区、潭水南路、龙水路、青南北路、东海大道建设DN450加压管道约3.7公里进入原工业尾水总管2#泵站排放。同时在钢铁大道与东海大道交叉口建设DN200管道约800米将冠豪尾水接入尾水总管2#泵站。</t>
  </si>
  <si>
    <t>2020-440802-83-03-083187-002</t>
  </si>
  <si>
    <t>2020-440802-83-03-083187</t>
  </si>
  <si>
    <t>人才公寓（一期）</t>
  </si>
  <si>
    <t>岭南师范学院人才公寓（一期）</t>
  </si>
  <si>
    <t>本项目为3幢新建人才公寓，总建筑面积90065平方米，其中地上建筑面积79682.43平方米，地下建筑面积10382.57平方米，共623套公寓。</t>
  </si>
  <si>
    <t>2018-440802-70-03-814331-006</t>
  </si>
  <si>
    <t>220kv湛赤甲乙线8#-10#、220kv湛霞甲乙线8#-10#塔等四回输电线路迁改工程</t>
  </si>
  <si>
    <t>2019-440800-70-03-069045</t>
  </si>
  <si>
    <t>祥兴雅轩</t>
  </si>
  <si>
    <t>规划占地面积4460.69平方米，主要建设1栋地上21层（含2层商铺）、地下2层（地下车库）的住宅楼，以及垃圾房、配电房、托老所、室外健身场所等配套设施。总建筑面积16196.03平方米，其中：住宅面积10111.75平方米，商业面积1339.76平方米，地下车库4546.52平方米。</t>
  </si>
  <si>
    <t>2020-440800-83-01-082535</t>
  </si>
  <si>
    <t>湛江市第二中学总校区运动场升级改造工程</t>
  </si>
  <si>
    <t>拆除原旧塑胶跑道，重新铺装13mm厚塑胶跑道和人工造草足球场及排水沟处理等</t>
  </si>
  <si>
    <t>2017-440803-82-01-802756</t>
  </si>
  <si>
    <t>湛江市第二十七小学教学楼综合楼扩建工程</t>
  </si>
  <si>
    <t>扩建教学综合楼建筑面积为2340.80㎡（含架空层），扩增学位为17个教学班，增加在校生规模675人。&amp;nbsp;&amp;#10;拟定建设总投资：623.58万元。其中建设工程费478.01万元；工程建设其它费用94.09万元；基本预备费51.49万元。&amp;nbsp;&amp;#10;</t>
  </si>
  <si>
    <t>2019-440802-88-01-039551-004</t>
  </si>
  <si>
    <t>赤坎区公共文化服务中心（消防）</t>
  </si>
  <si>
    <t>2017-440803-44-02-812375-002</t>
  </si>
  <si>
    <t>湛江110千伏银帆（录塘）输变电工程（110千伏银帆（录塘）变电站）（消防）</t>
  </si>
  <si>
    <t>2020-440800-38-02-078530</t>
  </si>
  <si>
    <t>东海岛自来水厂——配套发电机组及机房项目</t>
  </si>
  <si>
    <t>建设东海岛自来水厂配套发电机组及机房，在发电机房新建1台10KV,主用功率2500KW柴油发电机组</t>
  </si>
  <si>
    <t>2020-440803-83-01-084373</t>
  </si>
  <si>
    <t>湛江市第九小学调罗校区新建教学综合楼项目</t>
  </si>
  <si>
    <t>本项目计划建设一栋6层教学综合楼，总建筑面积约4200平方米，预计新增班级12个，新增学位540个。</t>
  </si>
  <si>
    <t>2020-440823-78-01-047810</t>
  </si>
  <si>
    <t>岭北工业园区基础配套设施续建工程</t>
  </si>
  <si>
    <t>省道 374 线镇区至城月路口的路灯及非机动车道工程长度 2000 米，宽度均为 2.5 米；园区纵二路与横三路连接道路工程全长 262.5米、宽 15米；园区人行道建设工程阶砖铺设面积合计 7800 平方米；县道 687 线园区段北侧照明工程全长约 1150 米，宽 36 米，在道路两侧安装 11 米双臂灯。</t>
  </si>
  <si>
    <t>2018-440803-47-03-827547-003</t>
  </si>
  <si>
    <t>宝满标准厂房中心项目(绿化）</t>
  </si>
  <si>
    <t>2019-440883-70-03-047566</t>
  </si>
  <si>
    <t>裕达豪庭</t>
  </si>
  <si>
    <t>总建筑面积为215836.40平方米，用地面积为36505.23平方米。</t>
  </si>
  <si>
    <t>2020-440804-56-01-055180</t>
  </si>
  <si>
    <t>湛江空管站人防及地下停车库工程</t>
  </si>
  <si>
    <t>建设地下一层建筑，总建筑面积2584.67平方米，其中人防面积861平方米，共设置机动停车位64个，设2台电梯及3个疏散步行梯，一个车库出入口，配套建设通风系统、给排水及消防工程、电气工程、弱电工程。</t>
  </si>
  <si>
    <t>2018-440882-44-02-050192-005</t>
  </si>
  <si>
    <t>雷州市生活垃圾焚烧发电厂（全厂）</t>
  </si>
  <si>
    <t>2018-440882-38-03-847091</t>
  </si>
  <si>
    <t>雷州市鹏润汽车用品有限公司年产100万套汽车室内空气净化器</t>
  </si>
  <si>
    <t>仓库：3000平方米，车间：28278平方米，办公楼：3490平方米，主要产品：汽车室内空气净化器，生产能力：年产100万套，主要设备：莫瑞MRZ-12自动包装机，主要工艺流程：组装--包装 ，建筑面积：34768平方米，占地面积：28927.96平方米</t>
  </si>
  <si>
    <t>2018-440804-70-03-005670-010</t>
  </si>
  <si>
    <t>绿地新里海玥花园夜景照明</t>
  </si>
  <si>
    <t>2018-440800-70-03-816472-002</t>
  </si>
  <si>
    <t>2018-440800-70-03-816472</t>
  </si>
  <si>
    <t>金榜华庭配套绿化</t>
  </si>
  <si>
    <t>金榜华庭</t>
  </si>
  <si>
    <t>规划用地面积5399.76平方米，主要建设2栋25-26层住宅楼（一楼商铺），2层地下车库。总建筑面积28667.2平方米，其中：住宅建筑面积16613平方米，商业面积649.2平方米，地下室面积8581.5平方米，托老所200平方米。</t>
  </si>
  <si>
    <t>2020-440811-47-03-002049</t>
  </si>
  <si>
    <t>广东海洋大学湖光校区第二实验综合楼</t>
  </si>
  <si>
    <t>拟建1栋八层教学实验用房，建筑总面积约28343 ㎡，其中地上建筑面积约20343㎡，地下室面积约 8000 ㎡（人防地下室 8000 ㎡）。</t>
  </si>
  <si>
    <t>2020-440823-78-01-080433</t>
  </si>
  <si>
    <t>岭北工业园区仲建路提升改造工程</t>
  </si>
  <si>
    <t>本项目呈偏南北走向，道路全长1124.21米，道路路面宽度由原来的7.5米扩建至27.5米，车道两侧人行道宽度为4.25米。项目建设内容包括道路工程、排水工程、照明工程和绿化工程等，总建筑面积21839平方米。</t>
  </si>
  <si>
    <t>2019-440882-52-03-058429-002</t>
  </si>
  <si>
    <t>雷州市雷北加油站</t>
  </si>
  <si>
    <t>2020-440811-70-03-016096-003</t>
  </si>
  <si>
    <t>桃源里花园项目市政配建道路（麻志南路、规划路、弹性规划路</t>
  </si>
  <si>
    <t>2017-440804-70-03-016004-005</t>
  </si>
  <si>
    <t>港城壹号广场(方案调整）</t>
  </si>
  <si>
    <t>2019-440804-78-01-044696-004</t>
  </si>
  <si>
    <t>湛江国家高新区海东园区首期片区西区市政公路项目（一期）</t>
  </si>
  <si>
    <t>2018-440882-82-01-823786-002</t>
  </si>
  <si>
    <t>雷州市雷城街道第五小学（教学楼）</t>
  </si>
  <si>
    <t>2019-440803-47-03-001215-009</t>
  </si>
  <si>
    <t>硕基一品花园2号楼</t>
  </si>
  <si>
    <t>2018-440882-38-03-847091-003</t>
  </si>
  <si>
    <t>雷州市鹏润汽车用品有限公司年产100万套汽车室内空气净化器(综合楼和配电房、水泵房及消防水池、门卫室、垃圾收集点）</t>
  </si>
  <si>
    <t>2020-440882-47-01-042468-002</t>
  </si>
  <si>
    <t>雷州市松竹初级中学学生宿舍楼</t>
  </si>
  <si>
    <t>2017-440882-47-03-006831</t>
  </si>
  <si>
    <t>湛江雷州供电局附城供电所技术业务用房</t>
  </si>
  <si>
    <t>建筑总面积1500平方米，建筑占地面积370平方米，建筑层数：4层，建筑高度14.25米。</t>
  </si>
  <si>
    <t>2018-440800-70-03-808092-014</t>
  </si>
  <si>
    <t>A区消防通道开路口</t>
  </si>
  <si>
    <t>2018-440803-70-03-818271-004</t>
  </si>
  <si>
    <t>万华城市花园新建雨污水管网接入市政管网工程</t>
  </si>
  <si>
    <t>2020-440882-47-01-042468-003</t>
  </si>
  <si>
    <t>雷州市南兴镇第二初级中学学生宿舍楼（含食堂）</t>
  </si>
  <si>
    <t>2020-440882-47-01-042468-004</t>
  </si>
  <si>
    <t>雷州市北和镇第二初级中学教学综合楼</t>
  </si>
  <si>
    <t>2012-440825-47-01-000818</t>
  </si>
  <si>
    <t>龙埚村委会综合大楼项目</t>
  </si>
  <si>
    <t>建筑总面积9910平方米。建设内容：1、业务用房；2、商铺及其他</t>
  </si>
  <si>
    <t>2019-440882-47-01-040362</t>
  </si>
  <si>
    <t>雷州市沈塘镇中心小学教学楼项目</t>
  </si>
  <si>
    <t>新建一幢地上四层框架结构的教学楼，本项目占地面积447.70平方米（学校总用地面积10236平方米），总建筑面积1817.67平方米。</t>
  </si>
  <si>
    <t>2020-440823-13-03-075514</t>
  </si>
  <si>
    <t>湛江信联精深海产食品加工项目</t>
  </si>
  <si>
    <t>项目总占地面积：31541.42平方米，总建筑面积：21491.8平方米，建设内容包括：1#、2#冷库，生产车间，办公楼，综合楼，设备用房，值班室等建筑物，项目年产精加工海产食品6000吨，仓储流通海产品3万吨。</t>
  </si>
  <si>
    <t>2017-440882-47-01-021692-005</t>
  </si>
  <si>
    <t>雷州市白沙镇第二初级中学</t>
  </si>
  <si>
    <t>2019-440803-47-03-001215-010</t>
  </si>
  <si>
    <t>硕基一品花园3号楼</t>
  </si>
  <si>
    <t>2019-440803-47-03-001215-011</t>
  </si>
  <si>
    <t>硕基一品花园4号楼</t>
  </si>
  <si>
    <t>2019-440803-47-03-001215-012</t>
  </si>
  <si>
    <t>硕基一品花园5号楼</t>
  </si>
  <si>
    <t>2018-440802-70-03-002234-002</t>
  </si>
  <si>
    <t>2018-440802-70-03-002234</t>
  </si>
  <si>
    <t>城市印象花园小区口口大门、消防控制室位置（方案调整）</t>
  </si>
  <si>
    <t>城市印象</t>
  </si>
  <si>
    <t>城市印象占地面积18453.9平方米，总建筑面积87359平方米，5栋24层-30层的高层住宅，一栋3层幼儿园。</t>
  </si>
  <si>
    <t>2019-440803-47-03-001215-013</t>
  </si>
  <si>
    <t>硕基一品花园15号楼（幼儿园）</t>
  </si>
  <si>
    <t>2018-440800-70-03-811717-007</t>
  </si>
  <si>
    <t>御景鸿庭项目15栋公寓楼</t>
  </si>
  <si>
    <t>2017-440811-54-01-815718-004</t>
  </si>
  <si>
    <t>湛江铁路西站客运综合交通枢纽工程（一期）隧道工程建设工程（验线）</t>
  </si>
  <si>
    <t>2020-440803-83-03-087902</t>
  </si>
  <si>
    <t>湛江市冠兴实验学校</t>
  </si>
  <si>
    <t>项目总占地面积4937.51平方米，建筑面积12343.75平方米</t>
  </si>
  <si>
    <t>2018-440882-38-03-847091-002</t>
  </si>
  <si>
    <t>雷州市鹏润汽车用品有限公司100万套汽车室内空气净化器（厂房A、仓库A）</t>
  </si>
  <si>
    <t>2018-440882-47-01-819462</t>
  </si>
  <si>
    <t>雷州市南兴中心卫生院职工公租房建设项目</t>
  </si>
  <si>
    <t>职工公租房1幢，10层，总共60套，其中：60平方二房一厅户型40套、45平方米一方一厅户型20套。占地面积330平方米，总建筑面积3308.41平方米</t>
  </si>
  <si>
    <t>2018-440800-70-03-808092-015</t>
  </si>
  <si>
    <t>湛江招商国际邮轮城1-12号楼、地块A地下室、地块B地下室、地块E地下室及幼儿园</t>
  </si>
  <si>
    <t>2018-440803-78-01-817174</t>
  </si>
  <si>
    <t>海宁片区（绿村路至观海路段）排水整治工程</t>
  </si>
  <si>
    <t>1、绿村路与海滨大道交汇处及海昌北横路雨水管道改造工程，改造的排水管径为d600-d1600，管道总长为 945 米。2、绿塘东路雨水管道改造工程，改造管径为 d1000，管道总长约为 30米。3、海宁路雨水管道改造工程，改造管径为 d1600，管道总长约为 710米。</t>
  </si>
  <si>
    <t>2019-440802-84-01-059823</t>
  </si>
  <si>
    <t>湛江市赤坎区民主街道社区卫生服务中心升级改造工程</t>
  </si>
  <si>
    <t>购置场地和改造，含注射室、儿童保健室、药房、B超室、检验室等功能用房的升级改造，并增设临床科室用房，新增心电图机、全自动血细胞分析仪等医疗设备</t>
  </si>
  <si>
    <t>2019-440800-26-03-044424-003</t>
  </si>
  <si>
    <t>巴斯夫（广东）一体化项目首期（新建工程塑料和热塑性聚氨酯及配套公用工程)</t>
  </si>
  <si>
    <t>2016-440802-70-03-012042-005</t>
  </si>
  <si>
    <t>滨海御景花园（二期）9-11幢及幼儿园</t>
  </si>
  <si>
    <t>2020-440800-26-03-082591</t>
  </si>
  <si>
    <t>本项目总建筑面积约3900平方米，其中2100平方米为厂区配套变电房，其余1800 平方米为集中控制室、办公、会议及配套等。配电室与控制室等功能上互相独立，在建筑形象上整体设计，使之具有一定的标识性和体量感。建筑整体两层（不含底层），一层为控制室，二层为配套办公。</t>
  </si>
  <si>
    <t>2018-440800-70-03-811717-008</t>
  </si>
  <si>
    <t>御景鸿庭项目11栋、12栋住宅楼</t>
  </si>
  <si>
    <t>2020-440811-47-03-000119</t>
  </si>
  <si>
    <t>广东海洋大学湖光校区第十六期学生公寓</t>
  </si>
  <si>
    <t>拟建1栋11层第十六期学生公寓及其配套附属工程，占地面积8950平方米，学生公寓18300平方米，地下室2000平方米。</t>
  </si>
  <si>
    <t>2017-440811-91-01-808474-002</t>
  </si>
  <si>
    <t>湛江市人民警察培训学校迁建项目（配电房）</t>
  </si>
  <si>
    <t>2020-440883-60-03-046909</t>
  </si>
  <si>
    <t>中国邮政集团有限公司-湛江吴川市分公司生产附属楼</t>
  </si>
  <si>
    <t>中国邮政集团有限公司-湛江吴川市分公司生产附属楼高2层，建筑面积962平方米，底层面积672平方米。</t>
  </si>
  <si>
    <t>2018-440802-70-03-847842-012</t>
  </si>
  <si>
    <t>卓越维港花园一期项目配套绿化及灯光照明</t>
  </si>
  <si>
    <t>2019-440883-70-03-059086-004</t>
  </si>
  <si>
    <t>华和南国茗苑2号楼</t>
  </si>
  <si>
    <t>2019-440883-70-03-059086-005</t>
  </si>
  <si>
    <t>华和南国茗苑3号楼</t>
  </si>
  <si>
    <t>2019-440883-70-03-059086-006</t>
  </si>
  <si>
    <t>华和南国茗苑4号楼</t>
  </si>
  <si>
    <t>2020-440802-70-03-029608-002</t>
  </si>
  <si>
    <t>鼎能东盟城商住小区三期4号楼、5号楼、19号楼及地下室</t>
  </si>
  <si>
    <t>2020-440802-84-01-060659</t>
  </si>
  <si>
    <t>湛江中心人民医院急危重症救治及服务辐射能力提升建设项目</t>
  </si>
  <si>
    <t>重新对急救中心一、二、三楼进行升级改造，合理布局急诊诊疗区、支持区、留观区、病房和监护室，购置急救设备，更新信息管理系统；建设标准化的心脏大血管外科ICU病房及对介入手术室进行升级改造，购置相关医疗设备，提升心脏病诊疗及介入技术服务能力；建设国际医疗部病房，提升医院服务辐射能力。</t>
  </si>
  <si>
    <t>2020-440823-46-01-080464</t>
  </si>
  <si>
    <t>白坭坡产业园区污水处理厂工程</t>
  </si>
  <si>
    <t>本项目工程位于遂溪县白坭坡产业园内，尾水就近排入西溪河。本项目用地红线地面积为：22664.63m2，一期规模用地12966.91m2,规模为5000m3/d.主要建筑主体有：鼓风机房、变配电间、维修间、进水在线监测房、出水在线监测房、除臭设备基础、综合楼、值班室等</t>
  </si>
  <si>
    <t>2020-440800-78-01-086506</t>
  </si>
  <si>
    <t>湛江经开区明理路新建及改造工程</t>
  </si>
  <si>
    <t>本次明理路新建及改造工程全长1167.848米，道路设计宽度26米，新建部分主要考虑东段的旧路拆除改造新建、未联通部分及西段部分区域，改造部分为东、西段已有道路，新建及改造工程完成后，使之成为一条联通的道路，并满足城市次干路等级要求。</t>
  </si>
  <si>
    <t>2020-440802-59-01-059645</t>
  </si>
  <si>
    <t>广东省湛江市军粮综合保障基地</t>
  </si>
  <si>
    <t>1、仓储及配送设施 ①改造植物油罐1000吨及发油棚；②配送车辆2台； &amp;nbsp;&amp;#10;2、加工设施①改造油脂罐装小包装间及仓库，罐装能力10吨/日；②改造稻谷加工车间及成品库；③稻谷加工原料仓及副产品库； &amp;nbsp;&amp;#10;3、信息化系统；4、仓库修缮工程；5、电力设备。</t>
  </si>
  <si>
    <t>2018-440802-47-01-802454-002</t>
  </si>
  <si>
    <t>农林二路公租房项目泛光照明和园林景观</t>
  </si>
  <si>
    <t>2018-440802-47-01-802455-006</t>
  </si>
  <si>
    <t>赤坎区东盛路南侧公共租赁住房项目泛光照明和园林景观</t>
  </si>
  <si>
    <t>2019-440823-70-03-045909-004</t>
  </si>
  <si>
    <t>2019-440823-70-03-045909</t>
  </si>
  <si>
    <t>山湖海花园（5栋、6栋、7栋、8栋、21栋（开闭所）、商业8栋）</t>
  </si>
  <si>
    <t>山湖海花园</t>
  </si>
  <si>
    <t>总占地面积69805.09平方米。拟建筑总面积约277019.25平方米，容积率建筑面积195454.25平方米（其中住宅面积约186295平方米；商业面积约6698平方米；幼儿园建筑面积1440平方米，占地面积不小于2340平方米；其他配套建筑面积约1021.25平方米），地下室约62065平方米，其他不计容积率面积约19500平方米。</t>
  </si>
  <si>
    <t>2019-440823-70-03-045909-003</t>
  </si>
  <si>
    <t>山湖海花园（1栋、2栋、3栋、4栋、17栋、商业1栋、商业2栋、商业3栋、商业4栋、商业5栋、商业6栋、商业7栋）</t>
  </si>
  <si>
    <t>2019-440823-70-03-045909-005</t>
  </si>
  <si>
    <t>山湖海花园（地下室 ）</t>
  </si>
  <si>
    <t>2018-440825-70-03-005917</t>
  </si>
  <si>
    <t>山湖海•上城</t>
  </si>
  <si>
    <t>该项目规划用地面积为71123.30平方米，总建筑面积305948.02平方米，地下车库面积为54455.27平方米，其他用房面积4866.49平方米；地上建筑面积为248932.00平方米，其中住宅面积为240033.73平方米；幼儿园面积2300平方米。</t>
  </si>
  <si>
    <t>2019-440802-70-03-017882-003</t>
  </si>
  <si>
    <t>“龙盛悦府”</t>
  </si>
  <si>
    <t>2018-440823-27-03-008389</t>
  </si>
  <si>
    <t>广东逢春制药有限公司厂外车间建设项目</t>
  </si>
  <si>
    <t>建设规模：建筑面积6500平方米。建设内容：中药饮片及前处理车间，丸剂车间，仓库等。产品名称：壮腰健肾丸，桑椹膏等。生产能力：中成药500吨/年，食品500吨/年。主要设备：多功能提取罐, 双效节能浓缩器，真空干燥箱等。技术标准：国家药品生产质量管理规范（GMP）         &amp;nbsp;&amp;#10;</t>
  </si>
  <si>
    <t>2020-440881-70-03-024556-009</t>
  </si>
  <si>
    <t>2020-440881-70-03-024556</t>
  </si>
  <si>
    <t xml:space="preserve"> 廉江市福濠华庭1#</t>
  </si>
  <si>
    <t>廉江市福濠华庭</t>
  </si>
  <si>
    <t>该项目占地面积40132.65平方米，基底建筑面积11431.1平方米，规划建筑面积133181.57平方米，主要布置32-33层高层建筑7幢，1-2层沿街商业建筑。</t>
  </si>
  <si>
    <t>2020-440881-70-03-024556-008</t>
  </si>
  <si>
    <t>廉江市福濠华庭地下室1区</t>
  </si>
  <si>
    <t>2020-440881-70-03-024556-007</t>
  </si>
  <si>
    <t xml:space="preserve"> 廉江市福濠华庭10#</t>
  </si>
  <si>
    <t>2020-440881-70-03-024556-006</t>
  </si>
  <si>
    <t>廉江市福濠华庭5#</t>
  </si>
  <si>
    <t>2020-440881-70-03-024556-005</t>
  </si>
  <si>
    <t xml:space="preserve"> 廉江市福濠华庭2#</t>
  </si>
  <si>
    <t>2020-440881-70-03-024556-004</t>
  </si>
  <si>
    <t>廉江市福濠华庭6#</t>
  </si>
  <si>
    <t>2020-440881-70-03-024556-003</t>
  </si>
  <si>
    <t xml:space="preserve"> 廉江市福濠华庭3#</t>
  </si>
  <si>
    <t>2020-440881-70-03-024556-002</t>
  </si>
  <si>
    <t>廉江市福濠华庭15#</t>
  </si>
  <si>
    <t>2016-440811-47-01-006151-002</t>
  </si>
  <si>
    <t>病残吸毒人员收治场所</t>
  </si>
  <si>
    <t>2018-440882-70-03-818619-008</t>
  </si>
  <si>
    <t>方圆雅颂御府人防地下室</t>
  </si>
  <si>
    <t>2018-440823-51-03-824598-002</t>
  </si>
  <si>
    <t>2018-440823-51-03-824598</t>
  </si>
  <si>
    <t>精深水产食品加工厂（一期）</t>
  </si>
  <si>
    <t>精深水产食品加工厂</t>
  </si>
  <si>
    <t>新建面包虾、虾仁、即食水产品生产线, 1幢2层厂房12000平方米(1楼车间11000平方米2楼办公楼1000平方米)1幢5层宿舍楼3000平方米；产品主要有冻生虾(仁)，冻熟虾(仁)，冻面包虾，日冻结能力可达100余吨，全年加工能力达15000多吨，冷藏能力2000吨；拥有双螺旋速冻装置，冲击式网带速冻装置等先进设备。</t>
  </si>
  <si>
    <t>2018-440803-70-03-836395-003</t>
  </si>
  <si>
    <t>H幢住宅楼</t>
  </si>
  <si>
    <t>2015-440800-48-01-808438</t>
  </si>
  <si>
    <t>湛江东海岛至雷州高速公路</t>
  </si>
  <si>
    <t>项目全长约47.024km，主线长35.826 km，连接线两条，总长11.198km；      &amp;nbsp;&amp;#10;主线采用双向高速公路标准，设计速度100km/h，通明海特大桥双向六车道、桥梁宽度33.5米；其余路段采用双向四车道，路基宽度26米。</t>
  </si>
  <si>
    <t>2017-440800-70-03-006406-003</t>
  </si>
  <si>
    <t>恒俪湾广场配套绿化工程</t>
  </si>
  <si>
    <t>2017-440804-38-03-001263-002</t>
  </si>
  <si>
    <t>2017-440804-38-03-001263</t>
  </si>
  <si>
    <t>节能工业控制变压器及HID镇流器生产建设项目（二期）</t>
  </si>
  <si>
    <t>节能工业控制变压器及HID镇流器生产建设项目</t>
  </si>
  <si>
    <t>总建设面积11148平方米。主要内容：生产车间、办公室、宿舍。产品：变压器、HID。年产变压器12万台、HID25万台。   &amp;nbsp;&amp;#10;主要设备：工业控制变压器、HID镇流器等多条现代化生产线。拥有ISO9001-2008质量体系证书,通过美国GE公司的EHS管理体系审核，拥有美国UL成品认证.</t>
  </si>
  <si>
    <t>2016-440804-48-03-001689</t>
  </si>
  <si>
    <t>坡头南调区中心路、海河路道路工程</t>
  </si>
  <si>
    <t>本项目道路总长2238.4米，其中中心路（东旺大道至东盛大道）1437米，海河路（海湾大道至海河北路）长801.4米，道路红线宽28米；主要建设内容包括道路工程、交通工程、排水工程、照明工程及绿化工程。</t>
  </si>
  <si>
    <t>2019-440882-45-03-070034</t>
  </si>
  <si>
    <t>中国石化销售股份有限公司广东湛江雷州雷南加油站改造工程</t>
  </si>
  <si>
    <t>改造前后占地面积不变，建筑面积现为254.59平方米，改造为528.54平方米。改造内容主要包括：1.迁址换罐，更换为双层管线；2.改造卸油口，改造防雷防静电；3. 重建站房;4. 加宽加油棚；6.增加一个20m³汽油罐；7. 增加2台4枪加油机；8. 做环保沟、隔油池，修复地坪并硬化等。   &amp;nbsp;&amp;#10;</t>
  </si>
  <si>
    <t>2019-440811-70-03-006018-003</t>
  </si>
  <si>
    <t>枫林绿洲苑配套绿化、灯光</t>
  </si>
  <si>
    <t>2016-440802-70-03-007259-003</t>
  </si>
  <si>
    <t>2016-440802-70-03-007259</t>
  </si>
  <si>
    <t>帝景银湾居住小区海湾苑6至9号楼地下室</t>
  </si>
  <si>
    <t>帝景银湾居住小区海湾苑6、7、8、9号楼</t>
  </si>
  <si>
    <t>规划用地面积约为21410平方米，由4栋28-30层住宅、配套商铺和1层地下室组成，总建筑面积约7.7万平方米，地上建筑面积约6.2万平方米，地下建筑面积约1.5万平方米，基底面积约为4200平方米</t>
  </si>
  <si>
    <t>2019-440804-33-03-037372-006</t>
  </si>
  <si>
    <t>坡头区科技产业园龙头园区鸿天高标准厂房（冷链仓库10、冷链仓库11、车间8、车间9）</t>
  </si>
  <si>
    <t>2015-440800-70-03-003878-005</t>
  </si>
  <si>
    <t>幸福大厦(方案调整）</t>
  </si>
  <si>
    <t>2020-440800-70-03-082318</t>
  </si>
  <si>
    <t>大中城市花园</t>
  </si>
  <si>
    <t>项目用地面积为146666.67平方米，总建筑面积约640000平方米， 主要建设15栋26-48层住宅、2层地下室以及学校等配套设施。其中住宅建筑面积约471000平方米，地下室面积约为131000平方米；学校建筑面积约26000平方米，地下室建筑面积约12000平方米。</t>
  </si>
  <si>
    <t>2019-440800-78-01-058137-002</t>
  </si>
  <si>
    <t>2019-440800-78-01-058137</t>
  </si>
  <si>
    <t>湛江开发区龙汐路道路排水工程</t>
  </si>
  <si>
    <t>龙汐路道路排水工程</t>
  </si>
  <si>
    <t>1、建设规模：该路段规划宽28 米、长 662 米，全路按城市支路标准建设，计划建设内容：道路、排水、照明、交通安全设施及绿化工程。</t>
  </si>
  <si>
    <t>2018-440803-70-03-007718-028</t>
  </si>
  <si>
    <t>远洋森林花园(排污管道）</t>
  </si>
  <si>
    <t>2020-440882-03-03-037431</t>
  </si>
  <si>
    <t>广东湛江雷州牧原农牧有限公司雷高镇西安村生猪养殖项目</t>
  </si>
  <si>
    <t>本项目占地面积343亩（折合228667.81㎡），拟建设年存栏母猪0.5万头、年出栏商品猪12.5万头全线场。主要建设哺乳舍，怀孕舍，后备舍，保育舍，育肥舍。配套设建设粪污处理设施、病死猪处理设施、附属生活区等辅助工程及公共工程，购置主要设备为自动饲喂系统、环保治污设备等。</t>
  </si>
  <si>
    <t>2020-440882-03-03-028087</t>
  </si>
  <si>
    <t>广东湛江雷州牧原农牧有限公司雷州十五场生猪养殖项目</t>
  </si>
  <si>
    <t>项目拟建设年存栏1.2万头母猪、年出栏30万头商品猪的全线场。生产区主要建设3栋楼房猪舍，每栋六层占地面积为23043.2平方米，包含怀孕舍、哺乳舍、后备舍、保育舍、育肥舍。配套建设粪污处理设施、病死猪处理设施、附属生活区等辅助工程及公共工程，购置主要设备为自动饲喂系统、环保治污设备。</t>
  </si>
  <si>
    <t>2020-440882-03-03-025446</t>
  </si>
  <si>
    <t>广东湛江雷州牧原农牧有限公司雷州十六场生猪养殖项目</t>
  </si>
  <si>
    <t>项目拟建设年存栏0.8万头母猪、年出栏20万头商品猪的全线场。生产区主要建设2栋楼房猪舍，每栋六层占地面积为23043.2平方米，包含怀孕舍、哺乳舍、后备舍、保育舍、育肥舍。配套建设粪污处理设施、病死猪处理设施、附属生活区等辅助工程及公共工程，购置主要设备为自动饲喂系统、环保治污设备。</t>
  </si>
  <si>
    <t>2020-440882-03-03-046501</t>
  </si>
  <si>
    <t>广东湛江雷州牧原农牧有限公司调风镇课堂村生猪养殖项目</t>
  </si>
  <si>
    <t>本项目占地面积234亩（156000.78平方米），拟建设年存栏母猪0.4万头、年出栏商品猪10万头的全线场。 主要建设哺乳舍，怀孕舍，后备舍，保育舍，育肥舍。配套设建设粪污处理设施、病死猪处理设施、附属 生活区等辅助工程及公共工程，购置主要设备为自动饲喂系统、环保治污设备等。</t>
  </si>
  <si>
    <t>2020-440882-03-03-045574</t>
  </si>
  <si>
    <t>广东湛江雷州牧原农牧有限公司雷州十九场生猪养殖项目</t>
  </si>
  <si>
    <t>本项目占地面积262亩（174667.54平方米），拟建设年存栏母猪0.4万头、年出栏商品猪10万头的全线场。主要建设哺乳舍，怀孕舍，后备舍，保育舍，育肥舍。配套设建设粪污处理设施、病死猪处理设施、附属生活区等辅助工程及公共工程，购置主要设备为自动饲喂系统、环保治污设备等。</t>
  </si>
  <si>
    <t>2019-440802-70-03-077692-002</t>
  </si>
  <si>
    <t>锦绣家园1-3号楼、15号商业楼与幼儿园</t>
  </si>
  <si>
    <t>2018-440802-70-03-820702</t>
  </si>
  <si>
    <t>寸金华府（湛江粤剧团赤坎区寸金路24号“三旧”改造项目）</t>
  </si>
  <si>
    <t>项目总用地面积6079.60平方米，主体建筑占地面积1574.44平方米，用途为商业、住宅，总建筑面积34356.52平方米：其中计容建筑面积20387.72平方米，不计容建筑面积10933.78平方米。 注：因受系统字数限制不能全部列出分项数据，具体数据请阅附件《经济指标表》。</t>
  </si>
  <si>
    <t>2018-440823-82-01-813468</t>
  </si>
  <si>
    <t>运动场地胶跑道</t>
  </si>
  <si>
    <t>运动场地胶跑道项目，建设地址位于遂城镇文东路107号，即遂城第一初级中学校园内，建设年限为2个月，从2018年8月至2018年9月，建设内容包括运动场地胶跑道，建设面积2732平方米，总投资捌拾玖万肆仟叁佰伍拾陆元柒角壹分（¥894356.71元），资金从学校公用经费中支出。</t>
  </si>
  <si>
    <t>2020-440882-44-02-037860</t>
  </si>
  <si>
    <t>500千伏安澜（湛南）输变电工程</t>
  </si>
  <si>
    <t>本期新建2台750兆伏安主变压器，新建500千伏同塔双回线路长约2×5.5千米，新建500千伏单回线路长约1×12千米，导线截面采用4×300平方毫米。</t>
  </si>
  <si>
    <t>2017-440800-43-03-016344-002</t>
  </si>
  <si>
    <t>2017-440800-43-03-016344</t>
  </si>
  <si>
    <t>湛江东海岛重型机械配套服务中心项目（用水报装）</t>
  </si>
  <si>
    <t>湛江东海岛重型机械配套服务中心项目</t>
  </si>
  <si>
    <t>主要建设营销仓储中心、办公楼、维修车间及配套用房等。主要为重型机械提供机械零部件加工及设备修理服务，预计每年可提供维修及配件服务3.5万次。</t>
  </si>
  <si>
    <t>2020-440802-70-03-052041-002</t>
  </si>
  <si>
    <t>2020-440802-70-03-052041</t>
  </si>
  <si>
    <t>“海雅名苑”项目</t>
  </si>
  <si>
    <t>广东沛然投资有限公司“海雅名苑”项目</t>
  </si>
  <si>
    <t>本项目建设用地面积9046平方米，项目地上建设3幢21-26层商住楼，建设地下建筑3层，总建筑面积约为55000平方米。</t>
  </si>
  <si>
    <t>2020-440802-83-03-010871-002</t>
  </si>
  <si>
    <t>2020-440802-83-03-010871</t>
  </si>
  <si>
    <t>幼儿园</t>
  </si>
  <si>
    <t>君临世纪广场幼儿园</t>
  </si>
  <si>
    <t>幼儿园用地面积2307.65㎡，总建筑面积7678.69㎡，地上建筑面积6634.29㎡，地下建筑面积1044.40㎡，地上4层，地下1层。</t>
  </si>
  <si>
    <t>2019-440802-83-03-065834-002</t>
  </si>
  <si>
    <t>小学及地下室</t>
  </si>
  <si>
    <t>2019-440802-70-03-058290-003</t>
  </si>
  <si>
    <t>15号楼、16号楼和25号楼及地下室</t>
  </si>
  <si>
    <t>2019-440881-48-01-043895-002</t>
  </si>
  <si>
    <t>2019-440881-48-01-043895</t>
  </si>
  <si>
    <t>廉江市糖山岭绿化升级改造工程</t>
  </si>
  <si>
    <t>廉江市塘山岭绿化升级改造工程</t>
  </si>
  <si>
    <t>建设登山主园路3553平方米；山林地绿化栽种乔木2563株，栽种灌木2585株，栽种植被49830平方米，绿化清杂60000平方米；另给观景平台、排水设施、挡土护坡设施和景观灯光照明系统等一并实施建设。</t>
  </si>
  <si>
    <t>2020-440882-44-02-078019</t>
  </si>
  <si>
    <t>湛江110千伏宁海（覃斗）输变电工程</t>
  </si>
  <si>
    <t>1、新建110千伏宁海（覃斗）变电站，远景规模为3台40兆伏安主变。本期建设2台20兆伏安主变。&amp;nbsp;&amp;#10;2、本工程在110千伏合州～绿能线路（即现110kV英下线N16-N17档）解口，新建合州～绿能线路解口点至宁海变电站110千伏双回架空送电线路。线路长约2×12.40千米。</t>
  </si>
  <si>
    <t>2017-440811-82-01-812618-003</t>
  </si>
  <si>
    <t>湛江市第二技工学校新校区(绿化）</t>
  </si>
  <si>
    <t>2020-440804-83-01-091400</t>
  </si>
  <si>
    <t>湛江市第三十二中学快乐体育园地建设项目</t>
  </si>
  <si>
    <t>占地面积2018.36平方米，建设快乐体育园地1400平方米，总投资10万元。</t>
  </si>
  <si>
    <t>2016-440800-04-03-005514</t>
  </si>
  <si>
    <t>对虾工厂化养殖示范基地建设及物联网智能养殖系统开发与应用项目</t>
  </si>
  <si>
    <t>年产亲虾10万对，幼体90亿尾，虾苗20亿尾，对虾（成虾、商品虾）3200吨。新建对虾养殖车间10条，科研试验车间，中间培育车间各4条，原水处理车间7条，科研办公大楼，改建种苗，亲虾培育，标粗，培藻车间；购置养殖水质过滤，物联网智能控制设备，对虾选育，育苗，养殖及精密，快速检测设备。</t>
  </si>
  <si>
    <t>2020-440802-84-01-079869</t>
  </si>
  <si>
    <t>湛江市赤坎区人民医院建设项目</t>
  </si>
  <si>
    <t>项目占地3066.55平方米，拟对其进行改造重建。一、工程前期准备工作。二、拟建建筑面积10800平方米，建设负一层地下室2000平方米。三、二次装修。四、建设医疗信息系统。</t>
  </si>
  <si>
    <t>2020-440882-47-01-042466-005</t>
  </si>
  <si>
    <t>雷州市唐家镇中心 小学新建学生宿舍楼（含食堂）</t>
  </si>
  <si>
    <t>2020-440882-47-01-042466-003</t>
  </si>
  <si>
    <t>雷州市客路镇第二初级中学学生宿舍楼</t>
  </si>
  <si>
    <t>2020-440882-47-01-042468-006</t>
  </si>
  <si>
    <t>雷州市覃斗镇中心小学院校学生宿舍楼</t>
  </si>
  <si>
    <t>2020-440882-47-01-042466-004</t>
  </si>
  <si>
    <t>雷州市杨家中学教学综合楼</t>
  </si>
  <si>
    <t>2020-440811-70-03-026769-003</t>
  </si>
  <si>
    <t>碧桂园星钻阁项目开路口及接驳市政管网建设工程</t>
  </si>
  <si>
    <t>2019-440800-31-03-070156</t>
  </si>
  <si>
    <t>湛江钢铁一二烧结新增主烟气脱硝及设备功能提升项目</t>
  </si>
  <si>
    <t>新增1#、2#烧结SCR烟气脱硝系统（包含烟风系统、SCR本体、GGH、烟气加热系统）；1#、2#烧结活性炭吸附塔进料溜槽处增加风筛，改造相应除尘系统；在一、二烧结脱硫增压风机出口增加空冷器烟气换热器系统；一、二烧结HMI系统的整合（将原有的单机版脱硫脱硝系统整合并入主三电系统）；配套公辅设施。</t>
  </si>
  <si>
    <t>2020-440881-70-03-092772</t>
  </si>
  <si>
    <t>泰景广场</t>
  </si>
  <si>
    <t>项目规划总用地面积15269.5平方米，总建筑面积78623.17平方米。主要建设住宅、商业、物业管理用房、地下车库等。</t>
  </si>
  <si>
    <t>2020-440882-47-01-042468-005</t>
  </si>
  <si>
    <t>雷州市白沙镇第二初级中学学生宿舍楼（含食堂）</t>
  </si>
  <si>
    <t>2020-440882-30-03-068118</t>
  </si>
  <si>
    <t>雷州市岑源混凝土有限公司年产30万立方米预拌混凝土搅拌站建设项目</t>
  </si>
  <si>
    <t>本项目占地面积约35亩，主要建设年产30万立方米预拌混凝土生产线，配套建设搅拌楼（面积2500平方米）、封闭棚（面积6000平方米）、综合楼（面积1168平方米）、实验楼（面积250平方米）、员工宿舍生活区（面积500平方米）、堆料场（面积7500平方米）及其他配套设施等。</t>
  </si>
  <si>
    <t>2017-440802-70-03-001383-007</t>
  </si>
  <si>
    <t>帝景银湾居住小区华田苑（方案调整）</t>
  </si>
  <si>
    <t>2020-440825-83-01-013670</t>
  </si>
  <si>
    <t>徐闻县下洋镇中心小学教学楼建设项目</t>
  </si>
  <si>
    <t>建设一幢四层教学楼，建筑总面积2003平方米。</t>
  </si>
  <si>
    <t>2020-440823-83-01-007084</t>
  </si>
  <si>
    <t>遂城第十三小学新建项目</t>
  </si>
  <si>
    <t>新建教学楼、教学综合楼、艺术楼、教工临时住宅、300米运动场、围墙、校道校门及其他附属设备设施等，项目占地面积33333.33平方米，建设面积24419.36平方米。</t>
  </si>
  <si>
    <t>2020-440882-44-02-037860-002</t>
  </si>
  <si>
    <t>500千伏安澜（湛南）输变电工程（塔基）</t>
  </si>
  <si>
    <t>2019-440823-26-03-013925</t>
  </si>
  <si>
    <t>年产20万吨食品级液体二氧化碳回收项目</t>
  </si>
  <si>
    <t>项目总占地面积8666.67平方米,总建筑面积约3367平方米，建设内容包括：生产车间，配电房，操作室，办公楼，综合辅房及其他配套设施。项目设计生产能力：年产20万吨食品级液体二氧化碳，主要设备包括：卧式二氧化碳原料压缩机（32立方米/3.0MPa）， LG25IIID 型螺杆制冷机，提纯液化塔等。</t>
  </si>
  <si>
    <t>2020-440811-70-03-026813-022</t>
  </si>
  <si>
    <t>金地自在城市花园2号楼、3号楼</t>
  </si>
  <si>
    <t>2020-440811-70-03-026813-024</t>
  </si>
  <si>
    <t>金地自在城市花园5号楼、6号楼</t>
  </si>
  <si>
    <t>2020-440811-70-03-026813-025</t>
  </si>
  <si>
    <t>金地自在城市花园（地下室二区）</t>
  </si>
  <si>
    <t>2018-440882-70-03-823712</t>
  </si>
  <si>
    <t>卓越御湖湾</t>
  </si>
  <si>
    <t>占地73033.3平方米，拟建总建筑面积337304.34平方米，计容面积230258.54平方米，不计容面积103597.78平方米，主要有8幢分16栋单元楼31-33层的塔楼及4幢商业及两层地下室和一所3层的幼儿园组成，分两期建设。</t>
  </si>
  <si>
    <t>2020-440800-70-03-051485-004</t>
  </si>
  <si>
    <t>凯胜汇华轩（方案调整）</t>
  </si>
  <si>
    <t>2018-440802-70-03-814331-008</t>
  </si>
  <si>
    <t>奥园滨海尚居（2-5号楼）</t>
  </si>
  <si>
    <t>2018-440803-70-03-000912-010</t>
  </si>
  <si>
    <t>钰海豪庭（二期）</t>
  </si>
  <si>
    <t>2020-440803-70-03-002687-002</t>
  </si>
  <si>
    <t>森桂楼(出入口）</t>
  </si>
  <si>
    <t>2017-440804-82-01-807968-002</t>
  </si>
  <si>
    <t>湛江市二中海东小学中心校区教学楼和综合楼重建</t>
  </si>
  <si>
    <t>2017-440825-70-03-004872-002</t>
  </si>
  <si>
    <t>2017-440825-70-03-004872</t>
  </si>
  <si>
    <t>徐闻新都汇时代广场17~24号楼及地下室</t>
  </si>
  <si>
    <t>徐闻新都汇时代广场</t>
  </si>
  <si>
    <t>占地面积59473.6平方米,建筑总面积167863.31平方米,其中，商业建筑面积39199.09平方米,配套办公建筑面积7185.28平方米，住宅建筑面积90955.64平方米,住宅底商建筑面积4264.98平方米，其他建筑面积26258.32平方米.&amp;nbsp;&amp;#10;</t>
  </si>
  <si>
    <t>2020-440882-03-03-083287</t>
  </si>
  <si>
    <t>正邦龙居生态养殖场</t>
  </si>
  <si>
    <t>建设设计规模28800头母猪的养殖场，自繁自养模式，年出栏576000头肥猪，计划建设4栋7层的高效化楼房式猪场，每栋占地面积约6000平方米，配套完善的生活、防非和环保设施。</t>
  </si>
  <si>
    <t>2020-440800-78-01-017119</t>
  </si>
  <si>
    <t>湛江经开区乐怡路（海滨大道至海旗路）新建工程</t>
  </si>
  <si>
    <t>建设内容：新建道路、排水、照明、交通安全设施、绿化工程及配套工程；建设规模：建设道路总长368米、规划宽26米。</t>
  </si>
  <si>
    <t>2020-440800-78-01-084169</t>
  </si>
  <si>
    <t>湛江经开区嘉平路（乐宾路至乐怡路、 园岭路至明哲路段）新建工程</t>
  </si>
  <si>
    <t>全长1099.025米（其中乐宾路至乐怡路段长384.957米，园岭路至明哲路段长714.068米），道路设计宽度26米，设计标准为城市次干路。</t>
  </si>
  <si>
    <t>2020-440881-52-03-093370-002</t>
  </si>
  <si>
    <t>2020-440881-52-03-093370</t>
  </si>
  <si>
    <t>营仔供销社助农服务中心</t>
  </si>
  <si>
    <t>营仔供销社助农服务中心工程</t>
  </si>
  <si>
    <t>项目用地面积1177平方米，计划建设一幢二层的助农服务中心，基底面积714平方米，总建筑面积1532平方米。</t>
  </si>
  <si>
    <t>2019-440804-84-01-012416</t>
  </si>
  <si>
    <t>坡头区人民医院综合楼（眼科中心）</t>
  </si>
  <si>
    <t>综合楼主体框架结构十三层楼（地下室一层，地上12层），占地面积518.4平方米，总建筑面积6600平方米，合计总投入资金4910.73万元（含工程费用、工程建设其他费、基本预备费）</t>
  </si>
  <si>
    <t>2020-440803-70-03-002687-003</t>
  </si>
  <si>
    <t>森桂楼（出入口开通）</t>
  </si>
  <si>
    <t>2015-440811-59-03-003983-002</t>
  </si>
  <si>
    <t>2015-440811-59-03-003983</t>
  </si>
  <si>
    <t>湛江华丽金光存储科技基地（方案调整）</t>
  </si>
  <si>
    <t>湛江华丽金光存储科技基地</t>
  </si>
  <si>
    <t>总建筑面积191098.37平方米，其中包括无尘车间、配套包装及仓库、零配件仓库及机加工、行政办公及科研中心、配套宿舍及其他，总机动车停车位581个。</t>
  </si>
  <si>
    <t>2018-440803-70-03-818271-008</t>
  </si>
  <si>
    <t>万华花园地下室</t>
  </si>
  <si>
    <t>2020-440802-44-03-060197-002</t>
  </si>
  <si>
    <t>2020-440802-44-03-060197</t>
  </si>
  <si>
    <t>海田路电力通道工程</t>
  </si>
  <si>
    <t>海田路电力管道工程</t>
  </si>
  <si>
    <t>新建2层2列电缆管，路径长19米。新建环网电缆分接箱1台。</t>
  </si>
  <si>
    <t>2020-440800-44-03-073074-002</t>
  </si>
  <si>
    <t>2020-440800-44-03-073074</t>
  </si>
  <si>
    <t>中澳花园新建电力环网柜</t>
  </si>
  <si>
    <t>中澳花园新建电力环网柜工程</t>
  </si>
  <si>
    <t>新建环网电缆分接箱1座。</t>
  </si>
  <si>
    <t>2019-440811-70-03-073580-011</t>
  </si>
  <si>
    <t>瑞云城市花园一期（验线）</t>
  </si>
  <si>
    <t>2020-440800-44-03-073077-002</t>
  </si>
  <si>
    <t>2020-440800-44-03-073077</t>
  </si>
  <si>
    <t>（梧阔村段）新建电力管道工程</t>
  </si>
  <si>
    <t>海滨大道（梧阔村段）新建电力管道工程</t>
  </si>
  <si>
    <t>新建机械顶6管路径长294米，新建电缆井5座。</t>
  </si>
  <si>
    <t>2020-440802-44-03-095233-002</t>
  </si>
  <si>
    <t>2020-440802-44-03-095233</t>
  </si>
  <si>
    <t>华田路电缆通道项目工程</t>
  </si>
  <si>
    <t>华田路电缆通道项目</t>
  </si>
  <si>
    <t>新建机械顶2管路径长730米，新建机械顶6管路径长1320米。</t>
  </si>
  <si>
    <t>2020-440802-44-03-095225-002</t>
  </si>
  <si>
    <t>2020-440802-44-03-095225</t>
  </si>
  <si>
    <t>康强路电力管道工程（工规证）</t>
  </si>
  <si>
    <t>康强路电力管道工程</t>
  </si>
  <si>
    <t>新建机械顶6管路径长253米，新建机械顶4管路径长59米，新建电缆井6座。</t>
  </si>
  <si>
    <t>2020-440800-44-03-073071-002</t>
  </si>
  <si>
    <t>2020-440800-44-03-073071</t>
  </si>
  <si>
    <t xml:space="preserve">龙潮路新建电力环网柜工程 </t>
  </si>
  <si>
    <t>龙潮路新建电力环网柜工程</t>
  </si>
  <si>
    <t>2020-440882-88-01-010175</t>
  </si>
  <si>
    <t>中国人民解放军解放海南岛前线四十军指挥部旧址修缮</t>
  </si>
  <si>
    <t>规模：中国人民解放军解放海南岛前线四十军指挥部旧址文物本体修缮工程；&amp;nbsp;&amp;#10;内容：屋面揭瓦重铺，木构件施工，石构件施工，墙体清洗剔补、重砌，钢筋砼梁板加固，门窗施工，木构件油漆，白蚁防治施工，地面铺装施工。</t>
  </si>
  <si>
    <t>2020-440883-47-03-079653-002</t>
  </si>
  <si>
    <t>2020-440883-47-03-079653</t>
  </si>
  <si>
    <t>南海明珠·迎海花园G21、G22栋</t>
  </si>
  <si>
    <t>南海明珠项目（地块一）</t>
  </si>
  <si>
    <t>占地面积：105662.2平方米，总建筑面积187956.09平方米，总投资8亿元；建设内容主要包括：住宅约14.5万平方米，商业（酒店、会所）约1.5万平方米及相关配套设施。</t>
  </si>
  <si>
    <t>2020-440883-47-03-047207-002</t>
  </si>
  <si>
    <t>2020-440883-47-03-047207</t>
  </si>
  <si>
    <t>南海明珠 • 迎海花园G1、G2栋，商业1-6座，23栋(综合楼），A区地下室，汇豪一区1-17栋</t>
  </si>
  <si>
    <t>南海明珠项目（地块二至地块五）</t>
  </si>
  <si>
    <t>占地面积：210130.08平方米，总建筑面积约368584.9平方米，总投资20亿元，建设内容主要包括：住宅约30万平方米、商业（购物中心、酒店、会所）约1.1万方方米及相关配套设施。</t>
  </si>
  <si>
    <t>2020-440800-78-01-084163</t>
  </si>
  <si>
    <t>湛江经开区乐金路、永平路（乐怡路至 乐金路）及龙平路（乐怡路至乐金路段） 道路改造工程</t>
  </si>
  <si>
    <t>该项目改造内容包含拆除工程、道路工程、电力照明工程、给排水工程及绿化工程。  &amp;nbsp;&amp;#10;本次乐金路改造1769.155米，永平路（乐怡路至乐金路）改造250.208米，龙平路（乐怡路至乐金路段）改造249.500米。3条道路设计宽度均为42米。</t>
  </si>
  <si>
    <t>2019-440825-70-03-001886-002</t>
  </si>
  <si>
    <t>新丽居.A</t>
  </si>
  <si>
    <t>2019-440800-78-01-068273</t>
  </si>
  <si>
    <t>湛江经开区建成区海景、海静片区 小街小巷雨污分流管网及路面改造工程</t>
  </si>
  <si>
    <t>改造雨污合流管3011米,改造路面39940平方米，新建雨污水管道、机动车道路面改铺设沥青路面，完善交通设施工程。</t>
  </si>
  <si>
    <t>2020-440800-78-01-085729</t>
  </si>
  <si>
    <t>湛江经开区永平北路（文东路 至龙汐路段）新建工程</t>
  </si>
  <si>
    <t>永平北路（文东路至龙汐路段）为城市次干路，全长966.287米，道路设计宽度36米（双向四车道），建设内容包含道路、排水、照明、交通安全设施及绿化工程。</t>
  </si>
  <si>
    <t>2018-440800-70-03-834837-019</t>
  </si>
  <si>
    <t>城市海悦花园（5、6、7、8、9号楼及一期地下室</t>
  </si>
  <si>
    <t>2020-440800-78-01-085466</t>
  </si>
  <si>
    <t>湛江经开区乐宾路（永平南路 至嘉平路段）新建工程</t>
  </si>
  <si>
    <t>乐宾路（永平南路至嘉平路段）全长331.599米，道路设计宽度26米，建设内容包含道路、排水、照明、交通安全设施及绿化工程。</t>
  </si>
  <si>
    <t>2018-440800-70-03-808001-002</t>
  </si>
  <si>
    <t>恒福时代商务中心2号楼商务办公（方案调整）</t>
  </si>
  <si>
    <t>2019-440825-70-03-001895-003</t>
  </si>
  <si>
    <t>新丽居.B</t>
  </si>
  <si>
    <t>2020-440811-70-03-026813-026</t>
  </si>
  <si>
    <t>金地自在城市花园10、11、12、14、15号楼及地下室三区</t>
  </si>
  <si>
    <t>2020-440802-50-01-077086</t>
  </si>
  <si>
    <t>湛江市赤坎区老旧小区环境改造项目（百园片区）</t>
  </si>
  <si>
    <t>改造总面积约107亩地，合71800平方米，改造涉及老旧房子18栋，约620户居民2600人，楼栋本体总建筑面积83690平方米。内容主要包括：1、楼道入口区域及公共楼道重新粉刷。2、小区加装电梯。3、重新对屋面防水翻新。4、重新涂刷楼梯栏杆及扶手等。5、重新涂刷防盗网配置整改空调格栅等。</t>
  </si>
  <si>
    <t>2020-440804-03-03-050990</t>
  </si>
  <si>
    <t>养猪场新建项目</t>
  </si>
  <si>
    <t>养猪场猪舍16间占地面积为：9177㎡计划年出栏4900头，污水污物处理池及设施占地面积为:120㎡，供水池占地面积为：31㎡，消毒池占地面积为：36㎡，兽医室、更衣消毒室、办公室占地面积为:66㎡，道路及其它建筑、设施占地面积为：7612㎡，水电设备，其它设备。</t>
  </si>
  <si>
    <t>2019-440800-26-03-044424-004</t>
  </si>
  <si>
    <t>巴斯夫（广东）一体化项目首期（新建工程塑料和热塑性聚氨酯）</t>
  </si>
  <si>
    <t>2020-440883-47-03-061761</t>
  </si>
  <si>
    <t>敏捷·金玥府</t>
  </si>
  <si>
    <t>建设商住小区总建筑面积：291487.79平方米，建设15幢商住宅楼，其中住宅199061.53平方米，商铺8475.20平方米，幼儿园2460.00平方米，地下室58798.86平方米。总占地面积为81880.44平方米</t>
  </si>
  <si>
    <t>2018-440802-70-03-006539-008</t>
  </si>
  <si>
    <t>金海湾住宅小区二期(绿化）</t>
  </si>
  <si>
    <t>2017-440804-47-03-812259-004</t>
  </si>
  <si>
    <t>中科苑2-4期地下室及幼儿园验线</t>
  </si>
  <si>
    <t>2017-440825-82-01-814098</t>
  </si>
  <si>
    <t>徐闻县徐闻中学学生宿舍及食堂</t>
  </si>
  <si>
    <t>建设1栋6层学生宿舍楼，建筑面积4800平方米；建设1栋5层学生食堂，建筑面积10000平方米。</t>
  </si>
  <si>
    <t>2018-440882-48-01-836021</t>
  </si>
  <si>
    <t>西湖一横路、东四路、新城大道西段（207国道至火车站）等三条道路新建工程</t>
  </si>
  <si>
    <t>建设西湖一横路、东四路、新城大道西段（207国道至火车站）等三条新建道路工程，总共道路长度为5200米，其中：西湖一横路为城市支路，长2120米，平均宽度24-32米；东四路为城市次干路，长1280米，宽度42米；新城大道西段为城市主干道，长1800米，宽50米。</t>
  </si>
  <si>
    <t>2020-440800-78-01-087660</t>
  </si>
  <si>
    <t>湛江经开区明哲路、明园路、嘉平路（明哲路至明园路段）、明哲一横路道路 及交通改造工程</t>
  </si>
  <si>
    <t>明哲路全长789.177米，道路设计宽度21米；明园路全长470.406米，道路设计宽度21米；嘉平路（明哲路至明园路段）全长314.76米，道路设计宽度21米；明哲一横路全长366.386米，道路设计宽度13米。路面改造、路缘石改造、人行道改造、交通标志补充。</t>
  </si>
  <si>
    <t>2020-440800-78-01-086909</t>
  </si>
  <si>
    <t>湛江经开区龙潮西路道路改造工程</t>
  </si>
  <si>
    <t>该路段东起人民大道，终于椹川大道，全长1101.044米,规划路宽46米，为城市主干道。该路段计划改造项目：对机动、非机动车道的病害处理完成后，将路面改造成沥青混凝土路面；人行道硬底化；改造照明工程及绿化工程；完善交通设施。</t>
  </si>
  <si>
    <t>2020-440800-78-01-086905</t>
  </si>
  <si>
    <t>湛江经开区永平南路（乐金路 至海石路段）新建工程</t>
  </si>
  <si>
    <t>永平南路（乐金路至海石路段）为城市次干路，全长209.25米，道路设计宽度26米（双向四车道），建设内容包含道路、排水、照明、交通安全设施及绿化工程。</t>
  </si>
  <si>
    <t>2019-440800-48-03-053997-002</t>
  </si>
  <si>
    <t>2019-440800-48-03-053997</t>
  </si>
  <si>
    <t>东海岛LNG储配站工程</t>
  </si>
  <si>
    <t>湛江东海岛天然气利用工程</t>
  </si>
  <si>
    <t>主要建设LNG储配站、加气站、高压门站、调压站、高压、次高压天然气管道、中压管网及综合办公楼等配套设施。供气规模为小时高峰供气量72500标准立方米/时。项目分期建设，首期工程投资3113万元，主要建设LNG储配站及综合办公楼等。</t>
  </si>
  <si>
    <t>2019-440800-78-01-004797</t>
  </si>
  <si>
    <t>海旗路（广州湾大道至渡口路段）新建工程</t>
  </si>
  <si>
    <t>该路段全长890m，其中桥梁一座长430米、道路长460米。全路按城市支路标准建设，拟计划建设施工该路段道路、排水、照明、交通安全设施及绿化工程。</t>
  </si>
  <si>
    <t>2018-440802-70-03-814280-003</t>
  </si>
  <si>
    <t>2018-440803-70-03-818271-005</t>
  </si>
  <si>
    <t>万华花园1号楼</t>
  </si>
  <si>
    <t>2020-440802-44-03-057237-004</t>
  </si>
  <si>
    <t xml:space="preserve">白云路新建电力电缆通道工程 </t>
  </si>
  <si>
    <t>2020-440883-47-03-061761-002</t>
  </si>
  <si>
    <t>敏捷金玥府（一期）</t>
  </si>
  <si>
    <t>2018-440882-70-03-007727</t>
  </si>
  <si>
    <t>珠联冷冻厂职工宿舍（贵居楼）</t>
  </si>
  <si>
    <t>建设面积7666.77平方米，建设2栋，楼高10层</t>
  </si>
  <si>
    <t>2018-440803-70-03-818271-006</t>
  </si>
  <si>
    <t>万华花园2号楼</t>
  </si>
  <si>
    <t>2019-440823-70-03-036870-002</t>
  </si>
  <si>
    <t>2019-440823-70-03-036870</t>
  </si>
  <si>
    <t>科恒花园（Ⅰ期）</t>
  </si>
  <si>
    <t>科恒花园</t>
  </si>
  <si>
    <t>总占地面积53970平方米，拟建筑总面积约220000平方米，容积率建筑面积161910平方米（其中住宅楼容积率面积约156210平方米；幼儿园占地面积2343平方米，容积率面积约1700平方米；商业容积率面积约4000平方米），地下室约38000平方米,不计容积率面积约20090平方米。</t>
  </si>
  <si>
    <t>2018-440803-70-03-818271-007</t>
  </si>
  <si>
    <t>万华花园3号楼</t>
  </si>
  <si>
    <t>2020-440883-47-03-047207-003</t>
  </si>
  <si>
    <t>南海明珠 • 迎海花园商业10、11、12、13座</t>
  </si>
  <si>
    <t>2018-440811-70-03-008039-004</t>
  </si>
  <si>
    <t>悦时代花园一期(分证）</t>
  </si>
  <si>
    <t>2018-440803-70-03-818271-016</t>
  </si>
  <si>
    <t>万华花园幼儿园</t>
  </si>
  <si>
    <t>2018-440803-70-03-818271-009</t>
  </si>
  <si>
    <t>万华花园5号楼</t>
  </si>
  <si>
    <t>2018-440803-70-03-818271-010</t>
  </si>
  <si>
    <t>万华花园6号楼</t>
  </si>
  <si>
    <t>2018-440803-70-03-818271-011</t>
  </si>
  <si>
    <t>万华花园7号楼</t>
  </si>
  <si>
    <t>2018-440803-70-03-818271-012</t>
  </si>
  <si>
    <t>万华花园8号楼</t>
  </si>
  <si>
    <t>2018-440803-70-03-818271-013</t>
  </si>
  <si>
    <t>万华花园9号楼</t>
  </si>
  <si>
    <t>2018-440803-70-03-818271-014</t>
  </si>
  <si>
    <t>万华花园10号楼</t>
  </si>
  <si>
    <t>2018-440803-70-03-818271-015</t>
  </si>
  <si>
    <t>万华花园11号楼</t>
  </si>
  <si>
    <t>2020-440802-78-01-084826</t>
  </si>
  <si>
    <t>2020年市区公园、主干道创文项目（市寸金桥公园管理处部分）</t>
  </si>
  <si>
    <t>该项目为湛江市市政建设任务2020年市区公园、主干道创文项目其中之一，主要建设为基础设施修复改造和创文宣传制作：1.园路路面等配套设施等修复；2.寸金桥公园安全隐患护栏安装;3.新建公益宣传景观小品和创文宣传牌，创文宣传栏、宣传牌等修复更换；4.打造主题公共卫生间；6.排水渠改造等。</t>
  </si>
  <si>
    <t>2020-440823-83-01-049574</t>
  </si>
  <si>
    <t>遂溪县港门镇港门初级中学新建综合楼</t>
  </si>
  <si>
    <t>建设内容为一幢综合楼，占地面积456平方米，建筑总面积2347.1平方米。</t>
  </si>
  <si>
    <t>2019-440804-48-01-022867</t>
  </si>
  <si>
    <t>南油三区道路（原鸡咀山路）整治工程</t>
  </si>
  <si>
    <t>A 段（东盛大道至海东快线）道路全长约 2.51km，本段仅实施雨污分流改造及路面恢复，无其他附属工程。B 段（仁海花园至爱周中学）道路全长约 1.32km，本段研究的内容主要包括：道路工程、排水工程、交通工程、照明工程。</t>
  </si>
  <si>
    <t>2019-440883-70-03-005269-008</t>
  </si>
  <si>
    <t>奥园冠军城（地下室之三）</t>
  </si>
  <si>
    <t>2020-440882-47-01-042468-008</t>
  </si>
  <si>
    <t>雷州市雷高初级中学</t>
  </si>
  <si>
    <t>2020-440882-47-01-042466-006</t>
  </si>
  <si>
    <t>雷州市杨家镇中心小学改建学生宿舍楼（含食堂）</t>
  </si>
  <si>
    <t>2020-440823-15-03-007298-002</t>
  </si>
  <si>
    <t>天地壹号遂溪产业项目一期（1）</t>
  </si>
  <si>
    <t>2017-440811-82-01-809811-003</t>
  </si>
  <si>
    <t>二期建设项目配套绿化</t>
  </si>
  <si>
    <t>2019-440883-78-01-036215</t>
  </si>
  <si>
    <t>吴川市窑地村雨水排水道项目</t>
  </si>
  <si>
    <t>排水工程全段长590米(其中140米采用140x80cm盖板沟排放，450米采用DN1500管道排放)</t>
  </si>
  <si>
    <t>2018-440882-70-03-007688-004</t>
  </si>
  <si>
    <t>明润•幸福园二期（5#楼、6#楼、供配电房B）</t>
  </si>
  <si>
    <t>2018-440802-47-01-802455-007</t>
  </si>
  <si>
    <t>赤坎区东盛路南侧公共租赁住房项目(排污管道）</t>
  </si>
  <si>
    <t>2020-440882-47-01-042466-007</t>
  </si>
  <si>
    <t>雷州市调风镇中心小学学生宿舍楼（含食堂）</t>
  </si>
  <si>
    <t>2020-440882-47-01-042466-008</t>
  </si>
  <si>
    <t>雷州市东里镇初级中学寄宿制学校学生宿舍楼（含食堂）</t>
  </si>
  <si>
    <t>2020-440882-50-03-094189</t>
  </si>
  <si>
    <t>合谊小勐拉文化传媒室内装修工程</t>
  </si>
  <si>
    <t>室内装修1218.19平方米</t>
  </si>
  <si>
    <t>2019-440823-70-03-064943-009</t>
  </si>
  <si>
    <t>滨江华府（Ⅲ）期12#、13#、14#、15#、16#、17#、18#、商业S6#、商业S7a#、商业S7b#、商业S8#、垃圾房</t>
  </si>
  <si>
    <t>2019-440825-52-03-086046</t>
  </si>
  <si>
    <t>徐闻县饮食服务公司人民商城片区加固维修改造建设</t>
  </si>
  <si>
    <t>人民商城片区加固维修改造建筑：总面积5276平方米（一至三层），占地面积1759平方米。</t>
  </si>
  <si>
    <t>2018-440804-70-03-005670-011</t>
  </si>
  <si>
    <t>绿地新里海玥花园45号楼</t>
  </si>
  <si>
    <t>2018-440800-70-03-834837-020</t>
  </si>
  <si>
    <t>城市海悦花园（新建市政道路）</t>
  </si>
  <si>
    <t>2018-440804-70-03-005670-012</t>
  </si>
  <si>
    <t>绿地新里海玥花园西地块地下室（方案调整）</t>
  </si>
  <si>
    <t>2016-440811-82-03-007496-002</t>
  </si>
  <si>
    <t>新校区（一期）项目（首期工程）方案调整</t>
  </si>
  <si>
    <t>2020-440803-49-01-020714-002</t>
  </si>
  <si>
    <t>湛江综合保税区基础设施建设项目（一期）(维网工程A段）</t>
  </si>
  <si>
    <t>2017-440882-47-01-021692-006</t>
  </si>
  <si>
    <t>雷州市白沙镇第二初级中学标准化课室</t>
  </si>
  <si>
    <t>2020-440803-83-01-091586</t>
  </si>
  <si>
    <t>湛江市第三十四小学教学综合楼</t>
  </si>
  <si>
    <t>湛江市第三十四小学教学综合楼，新建一栋教学综合楼6层，建筑面积5468平方米，新增学位1350个。</t>
  </si>
  <si>
    <t>2017-440882-47-01-021692-007</t>
  </si>
  <si>
    <t>雷州市新城街道新村小学标准化课室</t>
  </si>
  <si>
    <t>2018-440803-70-03-836395-004</t>
  </si>
  <si>
    <t>海丰花园H栋商住楼</t>
  </si>
  <si>
    <t>2017-440882-47-01-021692-008</t>
  </si>
  <si>
    <t>雷州市实验小学标准化课室项目</t>
  </si>
  <si>
    <t>2020-440800-83-01-006870</t>
  </si>
  <si>
    <t>湛江经济技术开发区东山中学运动场改建工程</t>
  </si>
  <si>
    <t>主要对整个运动场（总面积为7692.16平方米）进行排水设施改造和跑道透气性胶铺设。</t>
  </si>
  <si>
    <t>2018-440800-70-03-834837-021</t>
  </si>
  <si>
    <t>城市海悦花园（市政管道接驳）</t>
  </si>
  <si>
    <t>2017-440811-54-01-815718-005</t>
  </si>
  <si>
    <t>铁路西站客运综合交通枢纽工程（一期）隧道工程</t>
  </si>
  <si>
    <t>2018-440804-33-03-814741-002</t>
  </si>
  <si>
    <t>2018-440804-33-03-814741</t>
  </si>
  <si>
    <t>广东金合丰制罐包装生产及材料配套产业基地建设一期</t>
  </si>
  <si>
    <t>广东金合丰制罐包装生产及材料配套产业基地建设</t>
  </si>
  <si>
    <t>项目占地37.57亩，总投资7600万元人民币，预计产值8000万元，主要建设生产车间，科研办公楼，仓储车间，和垃圾站等建筑物共30000平方米，以及道路建设，活动场地，绿化面积等配套设施建设，其中建设的厂房包含铁制品包装，纸制品包装，塑料制品包装三大板块等系列产品。&amp;nbsp;&amp;#10;</t>
  </si>
  <si>
    <t>2015-440802-70-01-009915-002</t>
  </si>
  <si>
    <t>广东省公安边防总队海警三支队公寓楼项目（方案调整）</t>
  </si>
  <si>
    <t>2020-440823-47-01-048714</t>
  </si>
  <si>
    <t>遂溪县工业园区企业服务中心工程</t>
  </si>
  <si>
    <t>本项目规划用地面积34081平方米，总建筑面积20371.39平方米。&amp;nbsp;&amp;#10;新建1栋5层服务综合楼（地下一层为车库及设备层），配套的1栋13层人才公寓（地下一层为车库及设备层）、1栋门卫，1座标志塔，以及室外配套设施等</t>
  </si>
  <si>
    <t>2018-440882-82-01-823795-006</t>
  </si>
  <si>
    <t>雷州市企水镇中心小学教学楼</t>
  </si>
  <si>
    <t>2020-440803-88-01-090519</t>
  </si>
  <si>
    <t>湛江人民抗法斗争南柳人民誓师处修缮工程</t>
  </si>
  <si>
    <t>1、纪念馆顶部（屋面）拆除重建。2、抗法广场升级改造及纪念馆展厅改造</t>
  </si>
  <si>
    <t>2020-440882-03-03-005387</t>
  </si>
  <si>
    <t>广东雷州牧原农牧有限公司雷州十一场生猪养殖项目</t>
  </si>
  <si>
    <t>项目拟建设年出栏5万头规模的全线场。主要建设哺乳舍、怀孕舍、后备舍、保育舍、育肥舍，配套建设粪污处理设施、病死猪处理设施、附属生活区等辅助工程及公共工程，购置主要设备为自动饲喂系统、环保治污设备等。</t>
  </si>
  <si>
    <t>2020-440882-03-03-025445</t>
  </si>
  <si>
    <t>广东湛江雷州牧原农牧有限公司雷州二十二场生猪养殖项目</t>
  </si>
  <si>
    <t>项目拟建设年存栏0.5万头母猪、年出栏12万头商品猪的全线场。主要建设哺乳舍、怀孕舍、后备舍、保育舍、育肥舍，配套建设粪污处理设施、病死猪处理设施、附属生活区等辅助工程及公共工程，购置主要设备为自动饲喂系统、环保治污设备等。</t>
  </si>
  <si>
    <t>2015-440802-70-03-010668-002</t>
  </si>
  <si>
    <t>2015-440802-70-03-010668</t>
  </si>
  <si>
    <t>绿桂园（二期）商住楼及地下室</t>
  </si>
  <si>
    <t>绿桂园（二期）</t>
  </si>
  <si>
    <t>建筑面积22998.97平方米，其中：地下室建筑面积6151.97平方米，住宅建筑面积15671.11平方米，商业及骑楼建筑面积495.57平方米，其他用房面积680.32平方米。地下两层，地面18层。</t>
  </si>
  <si>
    <t>2019-440804-30-03-032537</t>
  </si>
  <si>
    <t>海丰混凝土原材料储存仓库</t>
  </si>
  <si>
    <t>建设规模8676平方米，主要内容：用于商品预拌混凝土的原材料（沙、石等）储存，预计储存原材料总量约100000立方米。</t>
  </si>
  <si>
    <t>2020-440802-48-01-080003</t>
  </si>
  <si>
    <t>赤坎区北桥路和双港路白改黑工程</t>
  </si>
  <si>
    <t>北桥路（福建村至325国道）南起福建村出口，北至325国道，全长约2514m，行车道改造宽度为6~12m。双港路南起东山村出口与北桥路相交处，北至海田路，全长约2467m，按照原道路进行改造，行车道路改造宽度为5~7米，双向2车道。</t>
  </si>
  <si>
    <t>2020-440803-94-01-075209</t>
  </si>
  <si>
    <t>湛江市霞山区社会保险基金管理局社保经办服务大厅标准化建设项目</t>
  </si>
  <si>
    <t>整体改建面积：大约630平方米；主要建设内容：一、社保经办服务大厅装修工程、办公区升级改造和档案室装修工程：73万。二、社保大厅信息化系统（含智慧档案库房系统和办公区信息化）：100万。三、办公设备、办公家具采购（含订制标准化服装）297万。四、服务类工作经费：10万</t>
  </si>
  <si>
    <t>2020-440881-70-03-091651</t>
  </si>
  <si>
    <t>豪景花园</t>
  </si>
  <si>
    <t>总建筑面积：96240.69平方米，四栋住宅楼。</t>
  </si>
  <si>
    <t>2020-440881-47-03-095646</t>
  </si>
  <si>
    <t>聚祥花园</t>
  </si>
  <si>
    <t>总建筑面积：100503.62平方米，五栋住宅楼，一栋公寓楼。</t>
  </si>
  <si>
    <t>2019-440804-57-01-077591-006</t>
  </si>
  <si>
    <t>坡头（海东高新区）供水工程（管网）S286段、乾龙公路段</t>
  </si>
  <si>
    <t>2016-440811-82-03-007496-003</t>
  </si>
  <si>
    <t>广东海洋大学寸金学院新校区第一期项目建设(绿化）</t>
  </si>
  <si>
    <t>2019-440803-14-03-057242</t>
  </si>
  <si>
    <t>湛江市燊煌食品有限公司基地</t>
  </si>
  <si>
    <t>主要建设一栋3层L型的工业厂房，厂房占地面积约7815平方米，主要用于生面包、蛋糕、饼干类食品，使用烘焙类设备，严格执行国家行业标准，项目建成后年实现平均销售收入2.5亿元，年平均利润额3750万元，直接提供就业岗位1300个。</t>
  </si>
  <si>
    <t>2020-440881-59-03-043823-002</t>
  </si>
  <si>
    <t>2020-440881-59-03-043823</t>
  </si>
  <si>
    <t>仓储物流2#</t>
  </si>
  <si>
    <t>广东山先农商产业园</t>
  </si>
  <si>
    <t>项目建筑面积77124.2平方米（其中冷库仓储及配套72204.2平方米，加工厂房4920平方米），经营范围为肉类及其它农副产品深加工、冷库、仓储，产品有冷却肉、腊肉腊味、冷却水果及蔬菜，年生产能力3万吨（不含禽兽屠宰），采用国内一流肉类分割及冷却设备，技术标准为食品安全国家标准。</t>
  </si>
  <si>
    <t>2020-440881-59-03-043823-003</t>
  </si>
  <si>
    <t>仓储物流5#</t>
  </si>
  <si>
    <t>2020-440881-59-03-043823-004</t>
  </si>
  <si>
    <t>仓储物流4#</t>
  </si>
  <si>
    <t>2020-440881-59-03-043823-005</t>
  </si>
  <si>
    <t>仓储物流3#</t>
  </si>
  <si>
    <t>2019-440800-47-03-040754</t>
  </si>
  <si>
    <t>湛江开发区德老村农民集中住房项目</t>
  </si>
  <si>
    <t>规划总用地面积109527.76平方米，主要建设48栋（19~20层）安置住宅楼、沿街商铺、幼儿园（3层）、其他公建配套及一层地下车库。总建筑面积333000平方米，其中：住宅面积255000平方米，商业面积10000平方米，其他公建配套5000平方米，地下车库面积63000平方米。</t>
  </si>
  <si>
    <t>2018-440803-70-03-003440-003</t>
  </si>
  <si>
    <t>原宇花园（方案调整）</t>
  </si>
  <si>
    <t>2019-440823-47-01-027086-002</t>
  </si>
  <si>
    <t>遂溪县文化中心建设工程（一期）</t>
  </si>
  <si>
    <t>2020-440803-49-01-020714-003</t>
  </si>
  <si>
    <t>湛江综合保税区基础设施建设项目（一期）(围网二期）</t>
  </si>
  <si>
    <t>2020-440803-49-01-020714-004</t>
  </si>
  <si>
    <t>湛江综合保税区基础设施建设项目（一期）（道路）</t>
  </si>
  <si>
    <t>2017-440804-70-03-009863-004</t>
  </si>
  <si>
    <t>福祥花园（方案调整）</t>
  </si>
  <si>
    <t>2018-440803-70-03-004744-007</t>
  </si>
  <si>
    <t>东新高地花园（方案调整）</t>
  </si>
  <si>
    <t>2017-440802-70-03-015696-004</t>
  </si>
  <si>
    <t>顺江帝景城商住小区（二期）（绿化）</t>
  </si>
  <si>
    <t>2019-440882-47-01-039069</t>
  </si>
  <si>
    <t>雷州市雷高镇中心小学新建教学楼工程项目</t>
  </si>
  <si>
    <t>本项目建设范围包括一幢四层教学楼工程，项目总占地面积454.90平方米，总建筑面积约1830.12㎡。</t>
  </si>
  <si>
    <t>2019-440804-70-03-000893-002</t>
  </si>
  <si>
    <t>2019-440804-70-03-000893</t>
  </si>
  <si>
    <t>万和•御澜湾（A、B栋住宅楼，C、D栋公寓楼，地下室，垃圾收集房）</t>
  </si>
  <si>
    <t>万和·御澜湾</t>
  </si>
  <si>
    <t>项目用地17044.22平米。住宅：22797.27平米（其中赠送为5580.90平米），公寓：29024.34平米，商业：2767.07平米­,地下室：11486.78平米，车位数650辆（其中机械车位582个）    &amp;nbsp;&amp;#10;</t>
  </si>
  <si>
    <t>2017-440825-83-03-807820-002</t>
  </si>
  <si>
    <t>徐闻县人民医院门诊综合大楼建设项目增加建设内容</t>
  </si>
  <si>
    <t>2018-440800-47-03-809357-004</t>
  </si>
  <si>
    <t>中交滨海广场3号楼</t>
  </si>
  <si>
    <t>2018-440800-47-03-809357-007</t>
  </si>
  <si>
    <t>中交滨海广场7号楼</t>
  </si>
  <si>
    <t>2017-440811-44-02-805168-005</t>
  </si>
  <si>
    <t>湛江110千伏商贸城输变电工程（麻宝线改造工程）</t>
  </si>
  <si>
    <t>2018-440800-47-03-809357-005</t>
  </si>
  <si>
    <t>中交滨海广场4号楼</t>
  </si>
  <si>
    <t>2018-440800-47-03-809357-006</t>
  </si>
  <si>
    <t>中交滨海广场6号楼</t>
  </si>
  <si>
    <t>2019-440802-88-01-068959</t>
  </si>
  <si>
    <t>湛江市文化馆升级改造工程</t>
  </si>
  <si>
    <t>工程规模：1397.99万元。本项目拟对湛江市文化馆首层和二层室内升级改造，改造内容包括室外外观、消防系统和空调系统等。具体为：（1） 对馆内音乐厅、展览厅、舞蹈排练厅等功能室进行升级改造；（2）对主体建筑进行整体结构加固，防水补漏改造；（3）挖地下消防池，馆内配套自动喷淋灭火等消防系统。</t>
  </si>
  <si>
    <t>2018-440811-87-01-824002</t>
  </si>
  <si>
    <t>湛江市麻章区文化馆、图书馆、档案馆建设项目</t>
  </si>
  <si>
    <t>总用地面积6974.11平方米。新建文化馆、图书馆、档案馆综合大楼地下1层，地上4层；建筑占地面积2978.61平方米，总建筑面积15241.95平方米，其中地上建筑面积11046.45平方米，地下建筑面积4195.5平方米。总投资6442.41万元。</t>
  </si>
  <si>
    <t>2018-440803-70-03-818271-017</t>
  </si>
  <si>
    <t>万华花园（验线）</t>
  </si>
  <si>
    <t>2020-440802-46-03-100448</t>
  </si>
  <si>
    <t>赤坎区东盛路、海帆路、白云路供水建设工程</t>
  </si>
  <si>
    <t>本工程位于东盛路（海田路至海帆路）北侧人行道处在安装DN400球墨铸铁管384米；于海帆路（东盛路至白云路）东侧人行道处在安装DN400球墨铸铁管348米；于白云路（海帆路至滨海尚居项目段）南侧人行道安装DN300球墨铸铁管660米。该工程总长度为1392米。</t>
  </si>
  <si>
    <t>2020-440881-78-01-062642-002</t>
  </si>
  <si>
    <t>2020-440881-78-01-062642</t>
  </si>
  <si>
    <t>省道S287线至省青路区段改造</t>
  </si>
  <si>
    <t>廉江市塘蓬镇镇区省青路（石宁村委会至双峰路区段）改造 工程项目</t>
  </si>
  <si>
    <t>拟改造道路长215.67米，道路规划红线宽度10米；路面及排污、排水、绿化、路灯等工程一并实施。</t>
  </si>
  <si>
    <t>2020-440881-78-01-062645-002</t>
  </si>
  <si>
    <t>2020-440881-78-01-062645</t>
  </si>
  <si>
    <t>双峰路道路改造</t>
  </si>
  <si>
    <t>廉江市塘蓬镇镇区双峰路（省道S287线至省青路区段）改造 工程项目</t>
  </si>
  <si>
    <t>拟改造道路长275.37米，道路规划红线宽度15-18米；路面及排污、排水、绿化、路灯等工程一并实施。</t>
  </si>
  <si>
    <t>2018-440882-70-03-818619-009</t>
  </si>
  <si>
    <t>方圆雅御府地下室三</t>
  </si>
  <si>
    <t>2017-440881-13-03-010004-002</t>
  </si>
  <si>
    <t>2017-440881-13-03-010004</t>
  </si>
  <si>
    <t>二期畜禽膨化车间</t>
  </si>
  <si>
    <t>年产23万吨环保型 配合饲料项目</t>
  </si>
  <si>
    <t>计划建设年产23万吨环保型配合饲料项目。一期总建筑面积24396.9㎡：成品车间6874.24㎡，原料车间一6979.84㎡，畜禽、膨化车间一7766.76㎡，维修车间750㎡，锅炉房450㎡，办公楼1558.06㎡，门卫室18㎡。二期总建筑面积14085.68㎡。畜禽、膨化车间二8109.44㎡，原料车间二4426.24㎡，食堂1550㎡。</t>
  </si>
  <si>
    <t>2020-440804-13-03-096697-002</t>
  </si>
  <si>
    <t>2020-440804-13-03-096697</t>
  </si>
  <si>
    <t>苗料车间</t>
  </si>
  <si>
    <t>年产10000吨高档水产苗料生产线</t>
  </si>
  <si>
    <t>建设一座车间厂房、占地、建筑面积946.31平方米，设计年产10000吨高档水产苗料饲料，采用先进的饲料生产设备生产。                 &amp;nbsp;&amp;#10;</t>
  </si>
  <si>
    <t>2018-440882-70-03-818619-010</t>
  </si>
  <si>
    <t>方圆雅颂御府11栋、12栋、13栋、14栋、31栋、32栋</t>
  </si>
  <si>
    <t>2018-440882-70-03-818619-011</t>
  </si>
  <si>
    <t>方圆雅颂御府24栋、24-1栋、25栋、26栋</t>
  </si>
  <si>
    <t>2020-440825-47-01-005895</t>
  </si>
  <si>
    <t>徐闻县公安局特殊监所</t>
  </si>
  <si>
    <t>建设特殊监所牢房2层，建设面积大约1500平方米，设收治容量80人，拟设置特殊病房18间、洗衣和烧水房2间、医务室8间、警务办公室2间、警务值勤室1间、备勤室1间、患病吸毒人员备餐室1间等，共计33间。建设特殊监所生活用房一栋二层，面积400平方米；加建围墙及大门。</t>
  </si>
  <si>
    <t>2018-440882-70-03-823712-002</t>
  </si>
  <si>
    <t>卓越御湖湾4幢（幼儿园）</t>
  </si>
  <si>
    <t>2018-440882-70-03-818619-012</t>
  </si>
  <si>
    <t>方圆雅颂御府9栋商业、17栋商业、27栋、28栋、29栋、34栋</t>
  </si>
  <si>
    <t>2017-440802-70-03-014378-002</t>
  </si>
  <si>
    <t>兆福苑（一期西侧2号地下室、3号地下室、4号地下室）</t>
  </si>
  <si>
    <t>中交滨海广场1号楼</t>
  </si>
  <si>
    <t>2018-440804-70-03-005670-013</t>
  </si>
  <si>
    <t>绿地新里海玥花园（地下室部分）</t>
  </si>
  <si>
    <t>中交滨海广场2号楼</t>
  </si>
  <si>
    <t>2018-440800-47-03-809357-008</t>
  </si>
  <si>
    <t>中交滨海广场8号楼</t>
  </si>
  <si>
    <t>2018-440882-70-03-823712-003</t>
  </si>
  <si>
    <t>卓越御湖湾11幢商业</t>
  </si>
  <si>
    <t>2018-440800-47-03-809357-009</t>
  </si>
  <si>
    <t>一区地下室</t>
  </si>
  <si>
    <t>2020-440803-70-03-086188</t>
  </si>
  <si>
    <t>天阳公司综合楼</t>
  </si>
  <si>
    <t>建一栋综合楼，总投资5000万元，建筑面积11120.12平方米，建筑基底面积1025.5平方米。</t>
  </si>
  <si>
    <t>2020-440825-48-01-043249</t>
  </si>
  <si>
    <t>徐闻县公安局森林分局业务技术用房建设配套工程</t>
  </si>
  <si>
    <t>建设门口工程16.98平方米，围墙工程总长86.91米，地坪工程总共1671.60平方米。</t>
  </si>
  <si>
    <t>2020-440825-83-01-006054</t>
  </si>
  <si>
    <t>徐闻县城北乡中心小学西埚小学教学楼，学生宿舍楼，教学综合楼及运动场等设施建设</t>
  </si>
  <si>
    <t>教学楼一幢，总面积5229.84平方米；学生宿舍楼一幢，总面积1633.84平方米；教学综合楼一幢，总面积3325.70平方米；一个运动场、两个篮球场、校门、校道、围墙等。</t>
  </si>
  <si>
    <t>2019-440825-54-01-062904</t>
  </si>
  <si>
    <t>徐闻港进港公路排污工程</t>
  </si>
  <si>
    <t>本项目进港公路1标段（桩号K4+000-K7+300)东西两侧拟采用雨水管道设计布置一排d800~d1350钢筋混泥土管及排污管道设计布置一排DN400~DN500HDPE双壁波纹管，收集沿线路面及道路红线外两侧雨水、污水，分别进入城南大道设计雨水管、污水管。</t>
  </si>
  <si>
    <t>2019-440802-70-03-060836-013</t>
  </si>
  <si>
    <t>金沙湾力华花园3、4、8栋</t>
  </si>
  <si>
    <t>2020-440882-48-02-091933</t>
  </si>
  <si>
    <t>湛徐高速公路乌石支线工程</t>
  </si>
  <si>
    <t>乌石支线共设桥梁2246.8米/9座，其中特大桥1050.6米/1座、大桥686.2米/2座，中桥510米/6座；共设互通立交3处，分别为新建那宛枢纽互通、足荣互通和乌石互通立交。同步建设必要的交通工程和沿线设施。</t>
  </si>
  <si>
    <t>2017-440882-83-01-818405</t>
  </si>
  <si>
    <t>雷州市白沙卫生院公共卫生科大楼</t>
  </si>
  <si>
    <t>建设规模：建筑面积334平方米；主要内容：公共卫生科楼</t>
  </si>
  <si>
    <t>2020-440825-70-03-077991</t>
  </si>
  <si>
    <t>徐闻·鼎龙城（一期）</t>
  </si>
  <si>
    <t>徐闻·鼎龙城（一期）项目占地面积206577.44㎡，总建筑面积748506.92㎡，住宅建筑面积591418.98㎡，商业面积6000㎡，公共配套面积7935㎡（其中18班幼儿园6500㎡，其他配套1435㎡），不计容面积143152.94㎡（其中地下室103712.94㎡，54班九年制学校22600㎡，其他16840㎡）</t>
  </si>
  <si>
    <t>2019-440800-70-03-003954-011</t>
  </si>
  <si>
    <t>天誉花园10、11号商务公寓楼</t>
  </si>
  <si>
    <t>2019-440825-45-03-050395</t>
  </si>
  <si>
    <t>湛江绿润新能源有限公司生物质颗粒项目</t>
  </si>
  <si>
    <t>生产生物质颗粒(压块)，目标产能10万吨/年，分期建设。以农林剩余物中的三剩物、次小薪材、甘蔗渣、农      作物秸秆，稻壳、花生壳、农林废弃物、造纸废弃、建筑固体废弃物中的木质等，占面积：41960.70平方米，建设面积：27000平方米。</t>
  </si>
  <si>
    <t>2020-440811-48-01-048128-002</t>
  </si>
  <si>
    <t>2020-440811-48-01-048128</t>
  </si>
  <si>
    <t>麻章城区老旧小区综合改造工程首批建设项目--长龙路等道路升级改造工程</t>
  </si>
  <si>
    <t>麻章城区老旧小区综合改造工程</t>
  </si>
  <si>
    <t>主要包含道路改造、社区配套设施改造和城区改造等，项目分三期建设，建设工期为3年。</t>
  </si>
  <si>
    <t>2020-440811-48-01-048128-003</t>
  </si>
  <si>
    <t>麻章城区老旧小区综合改造工程首批建设项目--银海路等道路升级改造工程</t>
  </si>
  <si>
    <t>2020-440825-70-03-077991-002</t>
  </si>
  <si>
    <t>徐闻•鼎龙城（一期）2栋、3栋、5栋及1号地块地下室</t>
  </si>
  <si>
    <t>2016-440802-70-03-012796-003</t>
  </si>
  <si>
    <t>帝景银湾居住小区海湾苑12号楼方案调整</t>
  </si>
  <si>
    <t>2018-440804-54-01-816243-002</t>
  </si>
  <si>
    <t>坡头区科技产业园龙头园区道路和排水主管基础设施建设EPC项目</t>
  </si>
  <si>
    <t>2019-440823-48-01-032453</t>
  </si>
  <si>
    <t>国道207至疏港大道连接线（遂溪大道）工程</t>
  </si>
  <si>
    <t>国道207至疏港大道连接线（遂溪大道）工程起于国道207线西溪河桥西侧，沿西溪河南岸往东南方向延伸，途径西溪河南侧，沿源水河东侧往南前进，在源水村西南侧设主线跨线桥上跨G15沈海高速公路，路线继续向南，在源水河东侧经边坡岭村、牛路头村，终点与湛江大道源水互通立交相接，道路总长6.76公里。</t>
  </si>
  <si>
    <t>2019-440883-48-01-054536-002</t>
  </si>
  <si>
    <t>2019-440883-48-01-054536</t>
  </si>
  <si>
    <t>吴川市滨江路配套工程项目EPC总承包</t>
  </si>
  <si>
    <t>吴川市滨江路配套工程</t>
  </si>
  <si>
    <t>项目建设规模：1、在滨江路三座桥梁上建设花池和花篮；2、在窑地段建设南北两条辅道；3、在鑫海水产、王均华和何才兴四兄弟等人房屋门前建设约400米长，6米宽的混凝土路面；4、建设滨江路两侧人行道铺花岗岩石和桥上大理石护栏。</t>
  </si>
  <si>
    <t>2019-440803-47-03-001215-014</t>
  </si>
  <si>
    <t>硕基一品花园9号楼</t>
  </si>
  <si>
    <t>2018-440811-70-03-001807-003</t>
  </si>
  <si>
    <t>培华明轩(工规延期）</t>
  </si>
  <si>
    <t>2019-440803-47-03-001215-015</t>
  </si>
  <si>
    <t>硕基一品花园10号楼</t>
  </si>
  <si>
    <t>2020-440803-70-03-086188-002</t>
  </si>
  <si>
    <t>海景学校新建教学综合楼</t>
  </si>
  <si>
    <t>2019-440803-47-03-001215-016</t>
  </si>
  <si>
    <t>硕基一品花园11号楼</t>
  </si>
  <si>
    <t>2019-440803-47-03-001215-017</t>
  </si>
  <si>
    <t>硕基一品花园12号楼</t>
  </si>
  <si>
    <t>2017-440802-70-03-015696-005</t>
  </si>
  <si>
    <t>顺江帝景城商住小区（二期）（方案调整）</t>
  </si>
  <si>
    <t>2020-440803-84-01-020756</t>
  </si>
  <si>
    <t>湛江市港区人民医院新建医疗综合楼及配套工程项目</t>
  </si>
  <si>
    <t>本项目拟在原医院用地范围内进行改扩建，项目占地面积为17112㎡，总建筑面积86520㎡，其中新建面积75020㎡（含地上建筑面积57760㎡，地下建筑面积17260㎡）。项目拟设置750张床位，设置停车位410个。</t>
  </si>
  <si>
    <t>2019-440803-70-03-077718-006</t>
  </si>
  <si>
    <t>原嘉花园3幢、4幢</t>
  </si>
  <si>
    <t>2020-440825-70-03-077991-003</t>
  </si>
  <si>
    <t>徐闻·鼎龙城（一期）18栋、19栋、20栋、21栋</t>
  </si>
  <si>
    <t>2019-440803-47-03-001215-018</t>
  </si>
  <si>
    <t>硕基一品花园13号楼</t>
  </si>
  <si>
    <t>2020-440800-83-01-088176</t>
  </si>
  <si>
    <t>湛江经开区新民中学新建学生宿舍楼工程</t>
  </si>
  <si>
    <t>建设一幢六层框架结构学生宿舍楼，建筑面积约2649.48平方米。</t>
  </si>
  <si>
    <t>2020-440803-88-01-098576</t>
  </si>
  <si>
    <t>湛江市不可移动文物西营邮政局旧址保护工程</t>
  </si>
  <si>
    <t>对西营邮政局旧址进行保护修缮、配套消防系统、空调系统工程</t>
  </si>
  <si>
    <t>2017-440823-83-01-815511</t>
  </si>
  <si>
    <t>遂溪县120急救指挥中心建设项目</t>
  </si>
  <si>
    <t>新建业务用房建筑面积1500平方米，购置急救车、车载设备、急救指挥调度系统及其他配套设施等。</t>
  </si>
  <si>
    <t>2020-440802-44-03-099216</t>
  </si>
  <si>
    <t>康顺路新建电力电缆通道工程</t>
  </si>
  <si>
    <t>新建机械顶4管（Φ150）路径长378米，新建电缆井4座。</t>
  </si>
  <si>
    <t>2020-440802-44-03-099220</t>
  </si>
  <si>
    <t>十七中南侧新建电力电缆通道工程</t>
  </si>
  <si>
    <t>新建机械顶6管（Φ150）路径长135米，新建机械顶4管（Φ150）路径长62米，新建排管6管路径长170米，新建排管4管路径长8米，新建电缆井9座。</t>
  </si>
  <si>
    <t>2019-440803-47-03-001215-019</t>
  </si>
  <si>
    <t>硕基一品花园14号楼</t>
  </si>
  <si>
    <t>2020-440802-44-03-099222</t>
  </si>
  <si>
    <t>体育北路新建电力电缆通道工程</t>
  </si>
  <si>
    <t>新建机械顶6管（Φ150）路径长60米，新建电缆井2座。</t>
  </si>
  <si>
    <t>2020-440802-44-03-099231</t>
  </si>
  <si>
    <t>海滨大道北167号段新建电力电缆通道工程</t>
  </si>
  <si>
    <t>新建机械顶6管（Φ150）路径长45米，新建电缆井2座。</t>
  </si>
  <si>
    <t>2020-440802-44-03-099226</t>
  </si>
  <si>
    <t>海滨东五路新建电力电缆通道工程</t>
  </si>
  <si>
    <t>新建机械顶4管（Φ150）路径长205米，新建电缆井3座。</t>
  </si>
  <si>
    <t>2019-440803-47-03-001215-020</t>
  </si>
  <si>
    <t>硕基一品花园小区大门</t>
  </si>
  <si>
    <t>2016-440803-70-03-006173-005</t>
  </si>
  <si>
    <t>霞山法式风情街回迁安置房开路口</t>
  </si>
  <si>
    <t>2019-440803-47-03-061316-002</t>
  </si>
  <si>
    <t>银帆学校分校</t>
  </si>
  <si>
    <t>2019-440803-47-03-001215-021</t>
  </si>
  <si>
    <t>硕基一品花园低层住宅区地下室</t>
  </si>
  <si>
    <t>2018-440803-70-03-809597-007</t>
  </si>
  <si>
    <t xml:space="preserve">鼎盛时代广场道路开口工程 </t>
  </si>
  <si>
    <t>2020-440804-27-03-069572</t>
  </si>
  <si>
    <t>湛江市原佳彩印包装材料有限公司新型药用防粘衬材项目</t>
  </si>
  <si>
    <t>综合办公楼一栋，建筑面积2000平方米；生产车间两栋，建筑面积3000平方米；仓房一栋，建筑面积1500平方米；其他配套（配电房、修理车间、废品仓库）500平方米。</t>
  </si>
  <si>
    <t>2018-440803-70-03-815497-002</t>
  </si>
  <si>
    <t>2018-440803-70-03-815497</t>
  </si>
  <si>
    <t>博雅苑2-5号楼</t>
  </si>
  <si>
    <t>博雅苑</t>
  </si>
  <si>
    <t>权属规划用地面积：27619.61㎡，总建筑面积：117862.86㎡，其中地上建有7栋塔楼，层数为27-32层，住宅面积：72931.97㎡，地下车库2层，面积为24300.89㎡，商业面积为：1300.00㎡；</t>
  </si>
  <si>
    <t>2020-440825-78-01-005930-002</t>
  </si>
  <si>
    <t>2020-440825-78-01-005930</t>
  </si>
  <si>
    <t>徐闻县生活垃圾卫生填埋场库容区雨污分流和垂直扩容改造工程EPC项目</t>
  </si>
  <si>
    <t>徐闻县生活垃圾卫生填埋场库容区雨污分流和垂直扩容改造工程</t>
  </si>
  <si>
    <t>（1） 填埋场原位垂直扩容改造   &amp;nbsp;&amp;#10;（2） 场区雨污分流改造 </t>
  </si>
  <si>
    <t>2020-440804-78-01-051768-002</t>
  </si>
  <si>
    <t>2020-440804-78-01-051768</t>
  </si>
  <si>
    <t>甘村水库周边移民村环保水整治工程项目</t>
  </si>
  <si>
    <t>甘村水库周边移民村环保污水整治工程</t>
  </si>
  <si>
    <t>建设内容为对甘村水库周边四条村庄及相关单位的生活污水收集后经泵站引流至镇污水处理池处理后排出及完善镇生活污水处理站相关建设，总投资约1833万元。主要工程量为管道长约6218m，一体化泵站3台套，集水池4座，一体化处理设备1台套及配套对应的设施等。</t>
  </si>
  <si>
    <t>2019-440804-78-01-080319-002</t>
  </si>
  <si>
    <t>2019-440804-78-01-080319</t>
  </si>
  <si>
    <t>麻斜社区到污水处理厂 背街小巷城区排污系统建设</t>
  </si>
  <si>
    <t>麻坡路新建d800 的污水主管道，始于麻斜中学西侧路口；麻坡路自麻斜中学西侧路口至麻安路路口新建904米DN600污水主管；在各个村内建设DN400污水主管连接现状污水排出口，总长度约11km；在麻安路路边空地建设一座污水提升泵站；麻安路建设约 400 米的 DN200 压力管。</t>
  </si>
  <si>
    <t>2019-440802-83-01-019252</t>
  </si>
  <si>
    <t>湛江市第七中学振兴校区新建工程（第一期）</t>
  </si>
  <si>
    <t>该项目占地面积14495.30m2，建设两栋教学楼、一栋综合楼、两个篮球场、一个排球场、一个羽毛球场、停车场、道路、室外排水排污及绿化等。总建筑面积13488.79m2，（其中A栋3983.37m2，B栋3933.09m2；六层综合楼为5435.33m2；一栋一层为111㎡的配电房；室外工程；绿地面积4422.75m2。</t>
  </si>
  <si>
    <t>2020-440802-30-03-035549-002</t>
  </si>
  <si>
    <t>2020-440802-30-03-035549</t>
  </si>
  <si>
    <t>新木托盘仓库.</t>
  </si>
  <si>
    <t>新木托盘仓库</t>
  </si>
  <si>
    <t>本项目是在本工厂内新建一个900平方米的钢结构仓库，用于储存木托盘（木托盘用于盛放公司玻璃产品）</t>
  </si>
  <si>
    <t>2020-440804-50-01-044415-002</t>
  </si>
  <si>
    <t>2020-440804-50-01-044415</t>
  </si>
  <si>
    <t>龙头影剧院改造升级项目</t>
  </si>
  <si>
    <t>龙头镇龙头影剧院改造升级项目</t>
  </si>
  <si>
    <t>本项目占地面积约1146.5㎡，是在原龙头影剧院主体范围内进行改建及装修，原观众席改建为羽毛球场，并兼顾大型会议功能；原舞台改建为主席台。主席台背面的原三层附属建筑，其一层改建为群众活动室，二层改建为党群活动中心，三层改建为科技室、主席台两侧的顶部夹层改建为阅览室。</t>
  </si>
  <si>
    <t>2020-440800-48-01-103477</t>
  </si>
  <si>
    <t>泉庄路与银帆路交叉口等市区18个路口整治工程</t>
  </si>
  <si>
    <t>建设内容主要包含：泉庄路与银帆路、湖光路与宝石路交叉口、乐怡路与永平南路、广州湾大道与海洋路等18个路口。</t>
  </si>
  <si>
    <t>2018-440803-70-03-002847-002</t>
  </si>
  <si>
    <t>2018-440803-70-03-002847</t>
  </si>
  <si>
    <t>蓝海峰境广场2号楼</t>
  </si>
  <si>
    <t>蓝海峰境广场</t>
  </si>
  <si>
    <t>蓝海峰境广场，拟建4栋27层，1栋30层，2栋32层商住楼，1栋4层幼儿园，地下室2层，总用地面积26641平方米，总建筑面积145000平方米，其中地下室建筑面积40000平方米，地上建筑面积105000平方米。</t>
  </si>
  <si>
    <t>2018-440803-70-03-002847-003</t>
  </si>
  <si>
    <t>蓝海峰境广场3号楼</t>
  </si>
  <si>
    <t>2020-440823-03-03-017205</t>
  </si>
  <si>
    <t>正大（湛江）遂溪河头镇种猪2场</t>
  </si>
  <si>
    <t>6000头父母代种猪场（包含各类猪舍、生产附属用房、料塔、排泄物干湿分离场地、新进后备猪隔离舍及办公用房等配套设施。）                      &amp;nbsp;&amp;#10;建筑面积：28000平方米    占地面积：133400平方米</t>
  </si>
  <si>
    <t>2018-440882-83-01-814891</t>
  </si>
  <si>
    <t>雷州市慢性病防治站公租房建设项目</t>
  </si>
  <si>
    <t>本项目利用雷州市慢性病防治站建设规划用地（雷湖新村8号，旧单位宿舍区）进行建设，规划新建1栋公租房，配套建设道路、绿化等相关设施。建设项目总占地面积400平方米，规划新建1栋公租房，总建筑面积3040平方米，共48套（每套建筑面积60平方米）。</t>
  </si>
  <si>
    <t>2019-440800-70-03-003954-012</t>
  </si>
  <si>
    <t>天誉花园6-9号楼（方案调整）</t>
  </si>
  <si>
    <t>2018-440804-39-03-818122-002</t>
  </si>
  <si>
    <t>2018-440804-39-03-818122</t>
  </si>
  <si>
    <t>广东新宏基信息技术有限公司年产10万套电化教育设备建设项目</t>
  </si>
  <si>
    <t>年产10万套电化教育设备建设项目</t>
  </si>
  <si>
    <t>我公司是一家智慧教育产品生产厂家，主要生产产品有：一体化多媒体教学设备。现拟在该地块上新建设二幢生产厂房,其中生产面积为11000平方米，仓库3000平方米；一幢研发办公大楼，面积为3000平方米；一幢职工倒班宿舍，面积为800平方米。建成后生产能力达到年产10万套电化教育设备。</t>
  </si>
  <si>
    <t>2019-440804-73-01-059873-002</t>
  </si>
  <si>
    <t>湛江湾实验室龙王湾研发基地一期工程.</t>
  </si>
  <si>
    <t>2016-440882-48-03-006986</t>
  </si>
  <si>
    <t>雷州市雷南大道雷湖南路修建工程项目</t>
  </si>
  <si>
    <t>工程东起雷州大道食品大厦路口，西至207国道，全长3660.4米。1拆除重建混凝土路基1552.7平方米2铣刨清除原残烂路面88693.5平方米，厚度0.09米。3重新机械摊铺沥青混凝土路面88693.5平方米，厚度0.06米。4，熔制标刬全路段交通标线。&amp;nbsp;&amp;#10;</t>
  </si>
  <si>
    <t>2018-440803-70-03-003440-004</t>
  </si>
  <si>
    <t>原宇花园3-5幢</t>
  </si>
  <si>
    <t>2019-440800-70-03-065134-007</t>
  </si>
  <si>
    <t>荣基满芳庭1栋、2栋、3栋及地下室</t>
  </si>
  <si>
    <t>2017-440882-44-02-812380</t>
  </si>
  <si>
    <t>湛江110千伏北和输变电工程</t>
  </si>
  <si>
    <t>110千伏北和站最终规模按3台40兆伏安主变压器考虑，本期先上1台40兆伏安主变。110千伏出线最终规模4回，本期建成出线2回。10kV出线最终规模36回，#1-#3主变各带12回出线；本期建设出线12回。</t>
  </si>
  <si>
    <t>2020-440881-84-01-007280</t>
  </si>
  <si>
    <t>廉江市人民医院感染楼建设项目</t>
  </si>
  <si>
    <t>总建筑面积11308平方米，地上七层，主要建设发热门诊、感染门诊、腹泻门诊、隔离病房、感染重症监护室、医共体传染病培训实训中心、传染病普通病房、艾滋病区、负压可转换病区、负压手术室、PCR实验室、独立影像、独立检验室、会议室及部分设施设备等。</t>
  </si>
  <si>
    <t>2020-440882-47-01-044843</t>
  </si>
  <si>
    <t>雷州市附城镇第二初级中学教学综合楼</t>
  </si>
  <si>
    <t>新建一幢教学综合楼，框架6层，总建筑面积约2650平方米。</t>
  </si>
  <si>
    <t>2020-440882-47-01-044836</t>
  </si>
  <si>
    <t>雷州市附城镇第二初级中学学生宿舍（食堂）</t>
  </si>
  <si>
    <t>建设一幢宿舍，框架6层，总建筑面积约1900平方米。</t>
  </si>
  <si>
    <t>2016-440823-84-01-006997</t>
  </si>
  <si>
    <t>遂溪县黄略镇卫生院南亭院区门诊综合楼扩建项目</t>
  </si>
  <si>
    <t>扩建一幢门诊综合楼，占地面积877.4平方米，建筑面积为2527.79平方米。</t>
  </si>
  <si>
    <t>2020-440811-44-03-098633</t>
  </si>
  <si>
    <t>110kV商贸城站10kV海谷线新建工程</t>
  </si>
  <si>
    <t>1、新建机械顶6管，路径长347米; 机械顶4管，路径长2076米；预埋3层2列行车排管，路径长25米 ;&amp;nbsp;&amp;#10;2、新建3层2列行车直线井/3座 ;3层2列行车转角井/1座;  3层2列行车直线长井/1座;3层2列行车三通井/1座;2层2列行车直线井/20座  ;2层2列行车转角井/1座;  2层2列行车直线长井/4座。</t>
  </si>
  <si>
    <t>2020-440811-44-03-061100</t>
  </si>
  <si>
    <t>110kV麻章站10kV政通II线新建工程</t>
  </si>
  <si>
    <t>1.新建预埋2层2列行车排管，路径长110米。 2.新建2层2列排管行车直线井/4座；新建2层2列排管行转角井/1座。3.新建环网电缆分接箱基础/1座;</t>
  </si>
  <si>
    <t>2020-440800-44-03-098610</t>
  </si>
  <si>
    <t>110kV商贸城站10kV西城线新建工程</t>
  </si>
  <si>
    <t>新建机械顶4管，路径长61米；新建2层2列行车直线井/2座。</t>
  </si>
  <si>
    <t>2017-440802-82-01-811447</t>
  </si>
  <si>
    <t>岭南师范学院新校区（湖光校区）建设项目</t>
  </si>
  <si>
    <t>新校区征地1500亩</t>
  </si>
  <si>
    <t>2020-440803-48-01-098093</t>
  </si>
  <si>
    <t>湛江市市区公园、主干道创文设施项目（市海滨公园管理处部分）</t>
  </si>
  <si>
    <t>建设地点为海滨公园和霞湖公园，其中海滨公园建设内容是：1、广场改造约1690m²，采用新型材质彩色混凝土改造；2、建设凉亭1座，约18m²。霞湖公园建设内容：拆除现西大门，重新建设一座新的景观大门，高约10m。</t>
  </si>
  <si>
    <t>2020-440882-47-01-092016</t>
  </si>
  <si>
    <t>雷州市松竹初级中学教学综合楼项目</t>
  </si>
  <si>
    <t>新建一幢教学综合楼，框架5层，总建筑面积为2780.54平方米。</t>
  </si>
  <si>
    <t>2016-440802-83-01-007012-002</t>
  </si>
  <si>
    <t>2016-440802-83-01-007012</t>
  </si>
  <si>
    <t>湛江市第二十四小学改造工程建设项目（地下一层工程）</t>
  </si>
  <si>
    <t>湛江市第二十四小学改造工程建设项目</t>
  </si>
  <si>
    <t>新建教学综合楼(含连廊)1栋，楼高六层，占地面积672.5平方米，建筑面积4035平方米；改造体育运动场，建设200米环保型环形塑胶跑道(含100米直道)田径运动场(内含5人制足球场)1个标准篮球场、排球场各1个；建设校道、绿化、消防及其他配套设施一批。</t>
  </si>
  <si>
    <t>2015-440803-30-03-003625</t>
  </si>
  <si>
    <t>广东建龙混凝土有限公司搬迁项目</t>
  </si>
  <si>
    <t>项目占地58亩，进行预拌混凝土生产及销售，计划建设生产线四条，预计年销售量为150万立方。</t>
  </si>
  <si>
    <t>2016-440802-83-01-007012-003</t>
  </si>
  <si>
    <t>湛江市第二十四小学改造工程建设项目（地上工程）</t>
  </si>
  <si>
    <t>2019-440802-84-01-021766-004</t>
  </si>
  <si>
    <t>湛江市第一中医医院搬迁改造项目基坑、桩基、土方工程</t>
  </si>
  <si>
    <t>2020-440803-78-01-105710</t>
  </si>
  <si>
    <t>霞山区城区公共卫生间新建工程</t>
  </si>
  <si>
    <t>本项目建设规模：主要包括霞山区城区公共卫生间（人民广场点）新建工程，建筑面积为：166m²；建筑高度为：5.85米高。霞山区城区公共卫生间（南站点）新建工程，建筑面积为：90m²；建筑高度为：6.25米高。霞山区城区公共卫生间（渔人码头点）新建工程，建筑面积为173m²；建筑高度为：10.15米高。</t>
  </si>
  <si>
    <t>2020-440804-33-03-062439-002</t>
  </si>
  <si>
    <t>广东智造铝模科技有限公司</t>
  </si>
  <si>
    <t>2018-440800-70-03-834837-022</t>
  </si>
  <si>
    <t>城市海悦花园（市政）</t>
  </si>
  <si>
    <t>2020-440803-47-03-101684</t>
  </si>
  <si>
    <t>湛江市颐润房地产开发有限公司玖悦云溪花园一期项目</t>
  </si>
  <si>
    <t>一期项目位于屋山北路以东、屋山三横路以南，用地面积：24508.4平方米，建筑面积为：85949.44平方米，其中有12栋高层住宅楼，1栋配套幼儿园。</t>
  </si>
  <si>
    <t>2020-440800-70-03-082318-002</t>
  </si>
  <si>
    <t>大中城市花园(8-17号楼）</t>
  </si>
  <si>
    <t>2017-440811-70-03-815910</t>
  </si>
  <si>
    <t>蓝天花园</t>
  </si>
  <si>
    <t>建设规模：地下室2层（局部1层），1号楼26层，2号楼31层，3号楼29层</t>
  </si>
  <si>
    <t>2015-440811-75-03-012179</t>
  </si>
  <si>
    <t>广东湛江南方海谷海洋产业孵化中心项目</t>
  </si>
  <si>
    <t>项目占地191648.1平方米，建筑面积为221296平方米。其中科研办公用房建筑面积为153480平方米，包括总部大楼、科技创新大楼，研发孵化器，小企业总部、其他配套设施等。总投资约为7.8亿元。</t>
  </si>
  <si>
    <t>2016-440802-70-03-012796-004</t>
  </si>
  <si>
    <t>帝景银湾居住小区海湾苑5号楼</t>
  </si>
  <si>
    <t>2020-440803-78-01-106554</t>
  </si>
  <si>
    <t>霞山区城区公共卫生间升级改造工程</t>
  </si>
  <si>
    <t>十四个点的公共卫生间升级改造工程</t>
  </si>
  <si>
    <t>2020-440802-44-03-105756</t>
  </si>
  <si>
    <t>德兴花园路口新建电力环网柜工程</t>
  </si>
  <si>
    <t>新建3层2列埋管路径长6米，新建环网电缆分接箱1台。</t>
  </si>
  <si>
    <t>2016-440823-70-03-009049-005</t>
  </si>
  <si>
    <t>广东湛江养老休闲产业基地第一期项目▪枕溪花湾二期C区</t>
  </si>
  <si>
    <t>2019-440800-42-03-047480</t>
  </si>
  <si>
    <t>含铁固废处置中心二期工程</t>
  </si>
  <si>
    <t>主要建设一套年处理能力为 20 万吨的转底炉生产线及配套公辅设施，处置湛江钢铁基地生产过程中产生的含锌含铁尘泥。年生产 DRI 成品球量 9.04 万吨，DRI 成品粉量 2.86 万吨，ZnO 粉 0.52万吨。</t>
  </si>
  <si>
    <t>2018-440803-70-03-818271-019</t>
  </si>
  <si>
    <t>万华花园（方案调整）</t>
  </si>
  <si>
    <t>2018-440882-47-02-050819</t>
  </si>
  <si>
    <t>雷州市东里农贸市场改造建设 BOT项目</t>
  </si>
  <si>
    <t>建筑面积7767.15平方，框架结构三层、地下一层。总投资1585.317108万元。</t>
  </si>
  <si>
    <t>2018-440800-70-03-005676-006</t>
  </si>
  <si>
    <t>盛和园39、43、44号楼及地下室</t>
  </si>
  <si>
    <t>2019-440803-70-03-038878-013</t>
  </si>
  <si>
    <t>红星天铂广场新西路</t>
  </si>
  <si>
    <t>2019-440803-70-03-038878-014</t>
  </si>
  <si>
    <t>红星天铂广场新西一路、新川一路</t>
  </si>
  <si>
    <t>2020-440803-27-03-017003</t>
  </si>
  <si>
    <t>南国药业新建研发仓储一体化项目</t>
  </si>
  <si>
    <t>广东南国药业有限公司“研发仓储一体化项目” 主要建设内容包括南国药业新药研发基地、新药研发中试车间、南国药业旗下湛江新特药业有限公司办公及仓储、医用消毒剂生产车间及仓储，药用包装材料车间及仓储以及配套的水电汽设施设备，以及备用的仓储设施和物流设施。  &amp;nbsp;&amp;#10;</t>
  </si>
  <si>
    <t>2020-440800-73-01-106880</t>
  </si>
  <si>
    <t>国家林业和草原局桉树研究开发中心实验楼节能改造加装电梯工程</t>
  </si>
  <si>
    <t>桉树中心实验楼一至三楼加装电梯。无机房电梯，钢架高外尺寸2,.6*2.3*12.3m，井道尺寸2*2.4m，轿厢尺寸1.5*2.6*1.6m;载荷1050kg。</t>
  </si>
  <si>
    <t>2019-440811-70-03-006111-004</t>
  </si>
  <si>
    <t>瑞云峰镜花园小区机动车出入口</t>
  </si>
  <si>
    <t>2019-440811-70-03-067132-003</t>
  </si>
  <si>
    <t>悦时代花园地下室（方案调整）</t>
  </si>
  <si>
    <t>2018-440804-70-03-005670-014</t>
  </si>
  <si>
    <t>绿地新里海玥花园（1-26、P1-P3、P5、37-39、43、45号楼、地下室）</t>
  </si>
  <si>
    <t>2015-440804-70-03-009822-006</t>
  </si>
  <si>
    <t>海东广场二期16、17、20-23号楼及地下室</t>
  </si>
  <si>
    <t>2020-440803-70-03-106188</t>
  </si>
  <si>
    <t>东新高地花园三旧改造项目市政配套道路建设工程</t>
  </si>
  <si>
    <t>项目总投资1468万元，占地面积8233.72平方米，市政道路面积8233.72平方米,其中：新川一路（新西一路至东新路段）长度约259米，道路红外线17米；新西一路（新川一路至柳山路段）长度约100米，道路红线17米，新西路（新川一路至柳山路段）长度约37米，道路红线36米。</t>
  </si>
  <si>
    <t>2018-440881-46-01-050801-002</t>
  </si>
  <si>
    <t>2018-440881-46-01-050801</t>
  </si>
  <si>
    <t>廉江市城西污水处理厂及配套管网工程项目</t>
  </si>
  <si>
    <t>廉江市城西污水处理厂及配套管网工程</t>
  </si>
  <si>
    <t>新建城西污水处理厂 1 座，规模 8 万吨/天，新建配套管网 13.43km。</t>
  </si>
  <si>
    <t>2019-440803-70-03-077718-009</t>
  </si>
  <si>
    <t>原嘉花园1幢、2幢、5幢</t>
  </si>
  <si>
    <t>2019-440823-70-03-064943-010</t>
  </si>
  <si>
    <t>滨江华府（Ⅲ期）地下室</t>
  </si>
  <si>
    <t>2017-440803-70-03-012292-003</t>
  </si>
  <si>
    <t>铭鹏紫荆府（1-4号楼）</t>
  </si>
  <si>
    <t>2020-440883-19-03-100495-002</t>
  </si>
  <si>
    <t>2020-440883-19-03-100495</t>
  </si>
  <si>
    <t>吴川市恒泰实业有限公司第一厂区制作车间一</t>
  </si>
  <si>
    <t>吴川市恒泰实业有限公司第一厂区</t>
  </si>
  <si>
    <t>消防泵房及消防水池一层；制作车间3层，总建筑面积12980.23平方米，配套安装塑料鞋生产设备10套。</t>
  </si>
  <si>
    <t>2019-440803-70-03-077718-010</t>
  </si>
  <si>
    <t>原嘉花园6幢、7幢、8幢、9幢</t>
  </si>
  <si>
    <t>2016-440881-39-03-011260-002</t>
  </si>
  <si>
    <t>2016-440881-39-03-011260</t>
  </si>
  <si>
    <t>新建厂房5#</t>
  </si>
  <si>
    <t>龙健高新科技</t>
  </si>
  <si>
    <t>项目将建世界一流SMT生产线八条，日平均贴片1200万片，插机生产线10条，日平均插机3万片，成品装配生产线20条，日平均装配2万台。</t>
  </si>
  <si>
    <t>2020-440803-54-03-102573</t>
  </si>
  <si>
    <t>湖光路公路客运站1号楼</t>
  </si>
  <si>
    <t>湖光路公路客运站1号楼总占地面积14129.6平方米，车站大楼基地面积2060.36平方米，地下一层，地上9层，建筑面积15329.78平方米。 &amp;nbsp;&amp;#10;</t>
  </si>
  <si>
    <t>2016-440825-83-01-007024</t>
  </si>
  <si>
    <t>徐闻县第五中学教学楼</t>
  </si>
  <si>
    <t>新建一幢地上六层框架结构教学楼，占地面积849平方米，总建筑面积4458.6平方米</t>
  </si>
  <si>
    <t>2017-440811-82-01-809811-004</t>
  </si>
  <si>
    <t>湛江幼儿师范专科学校二期A栋至D栋学生宿舍楼及艺术展廊、卫生室、钢琴实训楼（消防设计审查）</t>
  </si>
  <si>
    <t>2020-440804-83-01-026164-003</t>
  </si>
  <si>
    <t>湛江市二中海东中学教学综合楼和体艺馆建设项目.</t>
  </si>
  <si>
    <t>2018-440800-70-03-000234-004</t>
  </si>
  <si>
    <t>美地花园商业用途、幼儿园用地配套绿化工程</t>
  </si>
  <si>
    <t>2016-440823-58-03-005956</t>
  </si>
  <si>
    <t>湛江名邦商贸物流园项目</t>
  </si>
  <si>
    <t>总建筑面积12825平方米，其中商务综合楼7200平方米，仓储仓库5000平方米，维修车间625平方米。年仓储农产品、鲜活水产品、家具、食品等能力80万吨。年货物运输能力100万吨。</t>
  </si>
  <si>
    <t>2019-440802-83-03-065834-003</t>
  </si>
  <si>
    <t>君临世纪广场小学</t>
  </si>
  <si>
    <t>2018-440882-82-01-823795-009</t>
  </si>
  <si>
    <t>雷州市附城镇宾合小学教学楼</t>
  </si>
  <si>
    <t>2018-440882-82-01-823795-008</t>
  </si>
  <si>
    <t>雷州市松竹镇中心小学</t>
  </si>
  <si>
    <t>2018-440882-82-01-823795-010</t>
  </si>
  <si>
    <t>雷州市杨家镇中心小学教学楼</t>
  </si>
  <si>
    <t>2018-440823-59-01-815991</t>
  </si>
  <si>
    <t>遂溪县地方储备粮油中心库建设项目</t>
  </si>
  <si>
    <t>总占地约62000平方米，建筑面积18704平方米。储存粮食（稻谷）5.5万吨和500吨食用油。项目建设内容包括：粮食仓库（平房仓）、食用油脂仓库、食用油罐、粮食质量检测中心、烘干房、变配电间、水泵房、地磅房、吸粮房、氮气智能化系统、药品房等。</t>
  </si>
  <si>
    <t>2018-440882-82-01-823795-007</t>
  </si>
  <si>
    <t>雷州市南兴镇中心小学教学楼</t>
  </si>
  <si>
    <t>2018-440882-82-01-823795-011</t>
  </si>
  <si>
    <t>雷州市唐家镇中心小学教学楼</t>
  </si>
  <si>
    <t>2019-440802-83-03-065834-004</t>
  </si>
  <si>
    <t>君临世纪广场小学的地下室</t>
  </si>
  <si>
    <t>2020-440883-29-03-078011-002</t>
  </si>
  <si>
    <t>2020-440883-29-03-078011</t>
  </si>
  <si>
    <t>吴川市恒泰实业有限公司第二厂区（制作车间一之一、二；制作车间二之一、二；制作车间三之一、二；制作车间四之一、二；地下消防水池及泵房）</t>
  </si>
  <si>
    <t>吴川市恒泰实业有限公司第二厂区</t>
  </si>
  <si>
    <t>建设制作车间4层，地下消防水池及泵房1层，基底面积11479平方米；安装塑料鞋生产设备38套。</t>
  </si>
  <si>
    <t>2018-440882-47-03-827820-002</t>
  </si>
  <si>
    <t>2018-440882-47-03-827820</t>
  </si>
  <si>
    <t>雷州市附城镇榜山村农民公寓3号楼、6号楼</t>
  </si>
  <si>
    <t>雷州市附城镇榜山村农民公寓</t>
  </si>
  <si>
    <t>建设农民公寓18幢，1080套，占地面积约60亩，建筑面积25万平方米。</t>
  </si>
  <si>
    <t>2018-440882-47-03-827820-003</t>
  </si>
  <si>
    <t>雷州市附城镇榜山村农民公寓1号楼、2号楼、4号楼、5号楼</t>
  </si>
  <si>
    <t>2020-440882-48-01-044869-002</t>
  </si>
  <si>
    <t>雷州市雷城街道老旧小区基础设施改造项目（一期）</t>
  </si>
  <si>
    <t>2020-440882-48-01-044886-002</t>
  </si>
  <si>
    <t>雷州市西湖街道老旧小区基础设施改造项目（一期）</t>
  </si>
  <si>
    <t>2020-440881-84-01-007280-002</t>
  </si>
  <si>
    <t>感染楼项目</t>
  </si>
  <si>
    <t>2020-440881-46-01-010072-002</t>
  </si>
  <si>
    <t>良垌镇水厂主管网建设工程</t>
  </si>
  <si>
    <t>2018-440825-70-03-824464</t>
  </si>
  <si>
    <t>成顺雅居</t>
  </si>
  <si>
    <t>项目占地面积 524.6平方米，建筑面积8300平方米。按小车位5&amp;#37;计算，建设新能源小车充电桩1个。</t>
  </si>
  <si>
    <t>2018-440800-70-03-815522-003</t>
  </si>
  <si>
    <t>假日名苑配套绿化和夜景照明</t>
  </si>
  <si>
    <t>2018-440800-70-03-833412-004</t>
  </si>
  <si>
    <t>时代誉峰花园用地证变更</t>
  </si>
  <si>
    <t>2020-440881-83-01-061729-002</t>
  </si>
  <si>
    <t>2020-440881-83-01-061729</t>
  </si>
  <si>
    <t>青平镇平东小学教学楼加层</t>
  </si>
  <si>
    <t>廉江市青平镇平东小学教学楼</t>
  </si>
  <si>
    <t>新建一栋教学楼，面积为980平方米。</t>
  </si>
  <si>
    <t>2020-440802-46-03-100448-002</t>
  </si>
  <si>
    <t>东盛路、海帆路、白云路供水建设工程</t>
  </si>
  <si>
    <t>2020-440881-13-01-000845-002</t>
  </si>
  <si>
    <t>2020-440881-13-01-000845</t>
  </si>
  <si>
    <t>肉联深加工产业园生产调度楼</t>
  </si>
  <si>
    <t>廉江市肉联深加工产业园</t>
  </si>
  <si>
    <t>本项目用地面积66666.67平方米，总建筑面积22677平方米，拟建设生产调度楼一栋、仓贮及职工倒班休息室一栋、生猪屠宰生产线一条（班宰量500头）、预冷库一间及相关配套设施（包括污水处理设施、水泵房、蓄水池（消防水池）、发电机房池、变配电房、门卫室等）</t>
  </si>
  <si>
    <t>2018-440882-82-01-823786-004</t>
  </si>
  <si>
    <t>雷州市附城镇中心小学教学楼</t>
  </si>
  <si>
    <t>2018-440882-82-01-823786-003</t>
  </si>
  <si>
    <t>雷州市英利初级中学(教学楼）</t>
  </si>
  <si>
    <t>2020-440803-50-01-106410</t>
  </si>
  <si>
    <t>霞山区朝霞、新村、工农、延安垃圾中转站与厕所升级改造工程</t>
  </si>
  <si>
    <t>主要包括霞山区朝霞垃圾中转站与厕所升级改造工程、霞山区新村垃圾中转站与厕所升级改造工程、霞山区工农垃圾中转站与厕所升级改造工程、霞山区延安垃圾中转站与厕所升级改造工程。</t>
  </si>
  <si>
    <t>2018-440882-82-01-823786-006</t>
  </si>
  <si>
    <t>雷州市覃斗镇中心小学（教学楼）</t>
  </si>
  <si>
    <t>2018-440882-82-01-823786-007</t>
  </si>
  <si>
    <t>雷州市新城街道水店小学教学楼</t>
  </si>
  <si>
    <t>2018-440882-82-01-823786-005</t>
  </si>
  <si>
    <t>雷州市东里镇中心小学教学楼</t>
  </si>
  <si>
    <t>2019-440882-70-03-006091-013</t>
  </si>
  <si>
    <t>世耀中心城二期9栋、10栋、11栋、12栋，</t>
  </si>
  <si>
    <t>2019-440882-70-03-006091-014</t>
  </si>
  <si>
    <t>世耀中心城二期地下室</t>
  </si>
  <si>
    <t>2019-440882-70-03-006091-015</t>
  </si>
  <si>
    <t>世耀中心城二期20栋、21栋、22栋</t>
  </si>
  <si>
    <t>2019-440882-70-03-006091-017</t>
  </si>
  <si>
    <t>世耀中心城二期（16-19栋）</t>
  </si>
  <si>
    <t>2019-440882-70-03-006091-016</t>
  </si>
  <si>
    <t>世耀中心城二期13栋、14栋、15栋</t>
  </si>
  <si>
    <t>2017-440881-48-01-811618</t>
  </si>
  <si>
    <t>广东廉江经济开发区（产业园）水东烈区吉烈路及水东头路工程（一期）</t>
  </si>
  <si>
    <t>该项目建设北接龙华大道，南接连塘路，规划建设长度1464.54米，其中吉烈路581.77米，水东头路882.77米，涉及16米宽双向4车道硬底化道路。</t>
  </si>
  <si>
    <t>2020-440800-47-03-018569-093</t>
  </si>
  <si>
    <t>2020-440800-47-03-018569</t>
  </si>
  <si>
    <t>施工许可证核发测试</t>
  </si>
  <si>
    <t>海滨花园二期测试项目</t>
  </si>
  <si>
    <t>地上34层，地下1层，</t>
  </si>
  <si>
    <t>序号</t>
  </si>
  <si>
    <t>2019-440800-78-01-015460</t>
  </si>
  <si>
    <t>东海岛工业尾水总管（陆域）工程</t>
  </si>
  <si>
    <t>项目全长25.58公里，管径为DN500-DN1200，分别在石化产业园污水处理厂、中科炼化及钢铁基地各设置一座加压泵站。</t>
  </si>
  <si>
    <t>2019-440881-47-01-087931</t>
  </si>
  <si>
    <t>东升派出所业务用房</t>
  </si>
  <si>
    <t>框架结构，建筑层数三层，建筑总面积989.40平方米。</t>
  </si>
  <si>
    <t>2016-440823-84-01-006941</t>
  </si>
  <si>
    <t>遂溪县界炮镇卫生院门诊综合楼项目</t>
  </si>
  <si>
    <t>新建一幢门诊综合楼，占地面积1300平方，建筑面积为2459平方米</t>
  </si>
  <si>
    <t>2018-440825-70-03-848133</t>
  </si>
  <si>
    <t>九里杨嘉园</t>
  </si>
  <si>
    <t>建筑面积约8500平方米，占地面积约1977.6平方米，按小车位5&amp;#37;计算，项目配套建设新能源小车充电桩1个。</t>
  </si>
  <si>
    <t>2018-440825-49-01-840159</t>
  </si>
  <si>
    <t>徐闻县城区新建公厕项目</t>
  </si>
  <si>
    <t>木兰大道建筑面积243平方米，银山小区建筑面积160.28平方米，移动公司后建筑面积216.37平方米。</t>
  </si>
  <si>
    <t>2020-440811-22-03-084048</t>
  </si>
  <si>
    <t>湛江福森纸业有限公司新厂房建设项目</t>
  </si>
  <si>
    <t>主要建设基地基础设施、车间、仓库及附属设施，主要从事加工纸品；销售成品纸、包装材料、印刷耗品、办公用品；项目达成后，预计可实现年产值1.2亿元，纳税800万元，主要设备有高速分切机、高速腹膜机等。</t>
  </si>
  <si>
    <t>2018-440823-76-01-822713</t>
  </si>
  <si>
    <t>雷州青年运河东海河塘口渡槽重建工程</t>
  </si>
  <si>
    <t>1、拆除旧渡槽重建新渡槽；2、重建渡槽上游节制闸。</t>
  </si>
  <si>
    <t>2016-440823-84-01-006992</t>
  </si>
  <si>
    <t>遂溪县北坡镇卫生院公共租赁住房项目</t>
  </si>
  <si>
    <t>建设公共租赁住房48套，总建筑面积约1932平方米。</t>
  </si>
  <si>
    <t>2020-440804-38-03-104710</t>
  </si>
  <si>
    <t>年产100万台家用电器新建项目</t>
  </si>
  <si>
    <t>引进先进设备，生产机械电饭煲、智能电饭煲等，年产100万台；建筑面积为600平方米，包含办公楼100平方米，厂房500平方米</t>
  </si>
  <si>
    <t>2020-440825-47-01-107386</t>
  </si>
  <si>
    <t>框架结构，总面积为577.17平方</t>
  </si>
  <si>
    <t>2019-440825-61-01-011644</t>
  </si>
  <si>
    <t>徐闻县北门福源物业大厦新建项目</t>
  </si>
  <si>
    <t>用地面积1000平方米，总建筑面积9900平方米。</t>
  </si>
  <si>
    <t>2019-440882-48-01-072161</t>
  </si>
  <si>
    <t>2019年雷州市城区小街小巷建设工程</t>
  </si>
  <si>
    <t>改建城区（西湖街道办、雷城街道办、新城街道办）18条小街小巷，共计长3224.4米、面积18033.1平方米。合计敷设DN600污水管1258.8米，DN800雨水管1849.6米。</t>
  </si>
  <si>
    <t>2020-440882-48-03-104170</t>
  </si>
  <si>
    <t>新城大道西供水工程</t>
  </si>
  <si>
    <t>从新城大道西火车站红绿灯路口铺设DN315PE供水管道约1800米至雷州市火车站，建设期3个月。</t>
  </si>
  <si>
    <t>2018-440881-70-03-811773</t>
  </si>
  <si>
    <t>廉江碧桂园盛世名门</t>
  </si>
  <si>
    <t>该项目占地面积55019.10平方米，建筑基底总面积9944.98平方米，规划总建筑面积154426.40平方米，主要布置18-32层高层建筑11幢，1幢3层商住建筑。</t>
  </si>
  <si>
    <t>2019-440800-42-03-053477</t>
  </si>
  <si>
    <t>宝钢湛江钢铁三高炉系统项目渣处理工程项目</t>
  </si>
  <si>
    <t>新建2套有压热闷系统，包括2套辊压破碎机及8个有压热闷罐；转炉渣厂房北延87米，新建铸余渣处理设施；脱硫渣厂房北延126米，新建24套带罐打水冷却装置。同时配套建设相关的辅助设备、公辅设施等。建成后增加脱硫渣处理量8.1万吨/年、转炉渣处理量44.85万吨/年、铸余渣处理量8.92万吨/年。</t>
  </si>
  <si>
    <t>2019-440883-54-03-031330</t>
  </si>
  <si>
    <t>吴川市南海明珠项目明珠桥工程</t>
  </si>
  <si>
    <t>明珠桥全长490米，右半幅桥面宽12米，二级公路，设计速度60km/h.</t>
  </si>
  <si>
    <t>2019-440883-72-01-071852</t>
  </si>
  <si>
    <t>吴川市长岐综合市场建设项目</t>
  </si>
  <si>
    <t>建设项目总用地面积3634平方米，建设基底面积2270平方米，总建筑面积为7050平方米，楼高三层，一层肉菜区，二三层商业区，市场周边道路铺设排污排水系统，建筑高度20米。机动车停车泊位共21个，非机动车停车位71个，用地地上建筑物红线退缩用地红线不少于4米。</t>
  </si>
  <si>
    <t>2018-440802-46-03-822595</t>
  </si>
  <si>
    <t>湛江市赤坎水厂废水处理系统工程</t>
  </si>
  <si>
    <t>本工程建设规模：处理赤坎水厂排泥水量为12000~14000m3/d，建设内容：排水池、污泥浓缩池、储泥池、污泥脱水机房及生物除臭滤池、排水排泥管线改造、电气自控及仪表系统、道路及绿化等。主要设备：桁车式泵吸式吸泥机、NZS型中心传动浓缩机、板框压滤机、潜污泵，建筑面积为719平方米。</t>
  </si>
  <si>
    <t>2019-440803-39-03-014396</t>
  </si>
  <si>
    <t>VTS中心雷达站迁建工程</t>
  </si>
  <si>
    <t>项目位于湛江市霞山区东堤南路7号，项目北至海博路，西面及南面临原滨花园。项目总建筑面积为450平方米，占地面积723.88平方米，总投资370万元。项目建成后预计提供岗位30个。</t>
  </si>
  <si>
    <t>2019-440800-83-03-082468</t>
  </si>
  <si>
    <t>学生餐厅重建工程</t>
  </si>
  <si>
    <t>民安中学学生食堂拆旧建新，拆除旧学生食堂约1170平方米。新建学生食堂为:框架结构一层、层高5米、建筑面积约1200平方米，新建学生食堂装修标准为:外墙面贴纸皮砖、内墙面及天棚油乳胶漆、地面铺防滑砖、屋面设防水隔热层、食堂内购买学生就餐台凳、室内拉设用水用电、室外埋地敷设排水管等。</t>
  </si>
  <si>
    <t>2019-440800-83-01-082492</t>
  </si>
  <si>
    <t>2020-440825-83-03-002474</t>
  </si>
  <si>
    <t>展兴驾校</t>
  </si>
  <si>
    <t>办公室960平方米，停车位900平方米，硬底化捣制22140平方米。 &amp;nbsp;&amp;#10;建筑面积：960平方米，占地面积：24000平方米。</t>
  </si>
  <si>
    <t>2018-440800-43-03-006122</t>
  </si>
  <si>
    <t>湛江兴联机电维修建设项目</t>
  </si>
  <si>
    <t>主要建设大型变压器离线检修、大型电机检修和机械设备检修生产线厂房，办公楼、仓库及其他配套设施。项目建成后，年产高压电机维修650次、变压器维修460次、其他设备维修950次，主要供应湛江钢铁设备维修。</t>
  </si>
  <si>
    <t>2017-440825-91-01-805014</t>
  </si>
  <si>
    <t>徐闻县公安局业务技术用房搬迁建设项目</t>
  </si>
  <si>
    <t>项目总规划占地26666.7平方米，建筑面积为7817平方米。项目建设主要内容为，新建一栋九层，集办案、特警中队、业务用房、互联网监控、指挥中心、DNA检测中心于一体的综合业务技术用房。</t>
  </si>
  <si>
    <t>2020-440881-84-01-025127</t>
  </si>
  <si>
    <t>廉江市车板镇敬老院养老楼加层建设工程项目</t>
  </si>
  <si>
    <t>项目用地面积339.2平方米，总建筑面积735.43平方米，在敬老院原有的2层养老楼上加建2层，共四层。</t>
  </si>
  <si>
    <t>2018-440882-70-03-821997</t>
  </si>
  <si>
    <t>富兴楼</t>
  </si>
  <si>
    <t>建设规模：占地面积149平方米，建筑面积1192平方米，建筑层数8层；主要内容：商品房（住宅）。</t>
  </si>
  <si>
    <t>流程名称</t>
  </si>
  <si>
    <t>总时限</t>
  </si>
  <si>
    <t>总事项数</t>
  </si>
  <si>
    <t>立项用地规划许可阶段（15个工作日）
（4个主线事项、6个辅线事项）</t>
  </si>
  <si>
    <t>工程建设许可阶段（10个工作日）
（2个主线事项、8个辅线事项）</t>
  </si>
  <si>
    <t>施工许可阶段</t>
  </si>
  <si>
    <t>竣工验收阶段</t>
  </si>
  <si>
    <t>施工许可阶段（5个工作日）
（3个主线事项、16个辅线事项）</t>
  </si>
  <si>
    <t>竣工验收阶段（12个工作日）
（7个主线事项，2个辅线事项）</t>
  </si>
  <si>
    <t>跨阶段（全辅线事项，不纳入审批时间）
（18个辅线事项）</t>
  </si>
  <si>
    <t>主辅线</t>
  </si>
  <si>
    <t>事项名称</t>
  </si>
  <si>
    <t>实施主体</t>
  </si>
  <si>
    <t>审批时长</t>
  </si>
  <si>
    <t>政府投资房屋建筑类工程建设项目审批流程</t>
  </si>
  <si>
    <t>42个工作日</t>
  </si>
  <si>
    <t>66个</t>
  </si>
  <si>
    <t>主线</t>
  </si>
  <si>
    <t>政府投资项目审批（项目建议书）</t>
  </si>
  <si>
    <t>发改局</t>
  </si>
  <si>
    <t>建设工程规划类许可证核发</t>
  </si>
  <si>
    <t>自然资源局</t>
  </si>
  <si>
    <t>建设工程消防设计审查</t>
  </si>
  <si>
    <t>住建局</t>
  </si>
  <si>
    <t>建设工程规划条件核实合格证核发</t>
  </si>
  <si>
    <t>辅线</t>
  </si>
  <si>
    <t>固定资产投资项目节能审查</t>
  </si>
  <si>
    <t>政府投资项目审批（可行性研究报告）</t>
  </si>
  <si>
    <t>应建或易地修建防空地下室的民用建筑项目许可</t>
  </si>
  <si>
    <t>建筑工程施工许可证核发</t>
  </si>
  <si>
    <t>建设工程档案认可</t>
  </si>
  <si>
    <t>国有建设用地使用权划拨审核</t>
  </si>
  <si>
    <t>建设项目用地预审与选址意见书</t>
  </si>
  <si>
    <t>政府投资项目审批（初步设计概算）</t>
  </si>
  <si>
    <t>人防工程质量监督</t>
  </si>
  <si>
    <t>竣工验收消防备案</t>
  </si>
  <si>
    <t>地质灾害危险性评估</t>
  </si>
  <si>
    <t>中介服务</t>
  </si>
  <si>
    <t>建设用地（含临时用地）规划许可证核发</t>
  </si>
  <si>
    <t>乡村建设规划许可证核发</t>
  </si>
  <si>
    <t>建设工程验线</t>
  </si>
  <si>
    <t>建设工程消防验收</t>
  </si>
  <si>
    <t>建设项目环境影响评价审批</t>
  </si>
  <si>
    <t>生态环境局</t>
  </si>
  <si>
    <t>无居民海岛开发利用审批、审查</t>
  </si>
  <si>
    <t>入河排污口设置审核</t>
  </si>
  <si>
    <t>城市噪声敏感建筑集中区域内夜间连续施工作业审批</t>
  </si>
  <si>
    <t>人防工程竣工验收</t>
  </si>
  <si>
    <t>洪水影响评价审批</t>
  </si>
  <si>
    <t>水务局</t>
  </si>
  <si>
    <t>海域使用权审核</t>
  </si>
  <si>
    <t>水利工程初步设计文件审批</t>
  </si>
  <si>
    <t>对水利工程开工情况的备案</t>
  </si>
  <si>
    <t>房屋市政工程竣工验收备案</t>
  </si>
  <si>
    <t>生产建设项目水土保持方案审批</t>
  </si>
  <si>
    <t>建设项目使用林地及在森林和野生动物类型国家级自然保护区建设审批（核)</t>
  </si>
  <si>
    <t>占用农业灌溉水源、灌排工程设施审批</t>
  </si>
  <si>
    <t>建设工程项目使用袋装水泥和现场搅拌混凝土许可</t>
  </si>
  <si>
    <t>光纤到户通信设施工程竣工验收备案</t>
  </si>
  <si>
    <t>通建办</t>
  </si>
  <si>
    <t>取水许可审批</t>
  </si>
  <si>
    <t>临时用地审批</t>
  </si>
  <si>
    <t>水利工程管理和保护范围内新建、扩建、改建的工程建设项目方案审批</t>
  </si>
  <si>
    <t>房屋建筑和市政基础设施工程施工招标投标情况书面报告</t>
  </si>
  <si>
    <t>对涉及国家安全事项的建设项目的竣工验收</t>
  </si>
  <si>
    <t>国安局</t>
  </si>
  <si>
    <t>水利工程建设项目验收</t>
  </si>
  <si>
    <t>国家级风景名胜区内重大建设工程项目选址方案核准</t>
  </si>
  <si>
    <t>超限高层建筑工程抗震设防审批</t>
  </si>
  <si>
    <t>迁移、移动城镇排水与污水处理设施方案审核</t>
  </si>
  <si>
    <t>防雷装置竣工验收（特定工程和场所）</t>
  </si>
  <si>
    <t>气象局</t>
  </si>
  <si>
    <t>建设工程项目施工图设计文件审查</t>
  </si>
  <si>
    <t>港口岸线使用审批</t>
  </si>
  <si>
    <t>交通运输局</t>
  </si>
  <si>
    <t>大中型建设工程初步设计审查</t>
  </si>
  <si>
    <t>房屋建筑和市政基础设施工程施工招标文件备案</t>
  </si>
  <si>
    <t>建设工程消防设施检测</t>
  </si>
  <si>
    <t>城市建筑垃圾处置（排放）核准</t>
  </si>
  <si>
    <t>文物保护单位文物保护工程许可</t>
  </si>
  <si>
    <t>文广旅体局</t>
  </si>
  <si>
    <t>污水排入排水管网许可证核发</t>
  </si>
  <si>
    <t>涉及国家安全事项的建设项目审批</t>
  </si>
  <si>
    <t>工程建设涉及城市绿地、树木审批</t>
  </si>
  <si>
    <t>城综局</t>
  </si>
  <si>
    <t>宗教活动场所内改建或者新建建筑物审批</t>
  </si>
  <si>
    <t>民族宗教局</t>
  </si>
  <si>
    <t>市政设施建设类审批</t>
  </si>
  <si>
    <t>新建、改建、扩建建（构）筑物防雷装置检测</t>
  </si>
  <si>
    <t>防雷装置设计审核（特定工程和场所）</t>
  </si>
  <si>
    <t>气候可行性论证</t>
  </si>
  <si>
    <t>用水报装</t>
  </si>
  <si>
    <t>水务集团</t>
  </si>
  <si>
    <t>雷电灾害风险评估</t>
  </si>
  <si>
    <t>燃气报装与接驳</t>
  </si>
  <si>
    <t>新奥燃气</t>
  </si>
  <si>
    <t>地名命名审核、审批</t>
  </si>
  <si>
    <t>民政局</t>
  </si>
  <si>
    <t>供电报装</t>
  </si>
  <si>
    <t>供电局</t>
  </si>
  <si>
    <t>地震安全性评价</t>
  </si>
  <si>
    <t>地震局</t>
  </si>
  <si>
    <t>广播电视报装</t>
  </si>
  <si>
    <t>广电</t>
  </si>
  <si>
    <r>
      <rPr>
        <b/>
        <sz val="26"/>
        <color theme="1"/>
        <rFont val="微软雅黑"/>
        <charset val="134"/>
      </rPr>
      <t xml:space="preserve">政府投资房屋建筑类工程建设项目审批流程
</t>
    </r>
    <r>
      <rPr>
        <b/>
        <sz val="20"/>
        <color theme="1"/>
        <rFont val="微软雅黑"/>
        <charset val="134"/>
      </rPr>
      <t>（对应广东省事项总数67个（主线事项16个），细化分类湛江经开区事项数84个，原总审批时限80个工作日，现在调整为40个工作日）</t>
    </r>
  </si>
  <si>
    <t>阶段名称</t>
  </si>
  <si>
    <t>阶段湛江经开区事项数量</t>
  </si>
  <si>
    <t>原阶段审批时长</t>
  </si>
  <si>
    <t>现阶段审批时长</t>
  </si>
  <si>
    <t>广东省事项名称</t>
  </si>
  <si>
    <t>湛江市事项名称（细化分类）</t>
  </si>
  <si>
    <t>审批时长
（工作日）</t>
  </si>
  <si>
    <t>是否纳入省统计审批时长规则</t>
  </si>
  <si>
    <t>涉及单位及数量统计</t>
  </si>
  <si>
    <t>单位名称</t>
  </si>
  <si>
    <t>阶段湛江经开区事项数量小计</t>
  </si>
  <si>
    <t>合计</t>
  </si>
  <si>
    <t>立项用地规划许可阶段</t>
  </si>
  <si>
    <t>政府投资项目审批</t>
  </si>
  <si>
    <t>政府投资项目建议书审批</t>
  </si>
  <si>
    <t>区发改局</t>
  </si>
  <si>
    <t>是</t>
  </si>
  <si>
    <t>政府投资项目可行性研究报告审批</t>
  </si>
  <si>
    <t>工程建设许可阶段</t>
  </si>
  <si>
    <t>区国土局</t>
  </si>
  <si>
    <t>跨阶段</t>
  </si>
  <si>
    <t>否</t>
  </si>
  <si>
    <t>海域使用权的审核、审批</t>
  </si>
  <si>
    <t>海域使用权初始审核、审批</t>
  </si>
  <si>
    <t>海域使用权转让审批</t>
  </si>
  <si>
    <t>海域使用权续期审核、审批</t>
  </si>
  <si>
    <t>建设工程使用林地审核、审批</t>
  </si>
  <si>
    <t>森林经营单位在所经营的林地范围内修筑直接为林业生产服务的工程设施占用林地审批</t>
  </si>
  <si>
    <t>区住建局</t>
  </si>
  <si>
    <t>建设工程临时占用林地审批</t>
  </si>
  <si>
    <t>建设工程永久占用林地审核</t>
  </si>
  <si>
    <t>区农业局</t>
  </si>
  <si>
    <t>港区内港航设施使用岸线审批</t>
  </si>
  <si>
    <t>港口非深水岸线使用审批</t>
  </si>
  <si>
    <t>区交通局</t>
  </si>
  <si>
    <t>建设工程规划类许可证核发（建筑类）</t>
  </si>
  <si>
    <t>应建防空地下室的民用建筑项目许可</t>
  </si>
  <si>
    <t>市住房城乡建设局</t>
  </si>
  <si>
    <t>区环保局</t>
  </si>
  <si>
    <t>易地修建防空地下室的民用建筑项目许可</t>
  </si>
  <si>
    <t>区城综局</t>
  </si>
  <si>
    <t>市气象局</t>
  </si>
  <si>
    <t>市民政局</t>
  </si>
  <si>
    <t>市水务投资集团</t>
  </si>
  <si>
    <t>市供电局</t>
  </si>
  <si>
    <t>广播电视</t>
  </si>
  <si>
    <t>建筑工程施工许可证变更</t>
  </si>
  <si>
    <t>市通信建设管理办公室</t>
  </si>
  <si>
    <t>建筑工程施工许可证注销</t>
  </si>
  <si>
    <t>市国家安全局</t>
  </si>
  <si>
    <t>特殊建设工程消防设计审查</t>
  </si>
  <si>
    <t>区人口局</t>
  </si>
  <si>
    <t>区党政办</t>
  </si>
  <si>
    <t>市地震局</t>
  </si>
  <si>
    <t>因工程建设需要拆除、改动、迁移供水、排水与污水处理设施审核</t>
  </si>
  <si>
    <t>市公安局</t>
  </si>
  <si>
    <t>城市建筑垃圾处置核准</t>
  </si>
  <si>
    <t>污水排入排水管网许可证核发（新办）</t>
  </si>
  <si>
    <t>污水排入排水管网许可证核发（变更或延续）</t>
  </si>
  <si>
    <t>市自然资源局</t>
  </si>
  <si>
    <t>单位数量合计：</t>
  </si>
  <si>
    <t>事项数量总计：</t>
  </si>
  <si>
    <t>占用城市绿地审批</t>
  </si>
  <si>
    <t>砍伐、迁移城市树木</t>
  </si>
  <si>
    <t>占用、挖掘城市道路审批</t>
  </si>
  <si>
    <t>城市桥梁上架设各类市政管线审批</t>
  </si>
  <si>
    <t>依附于城市道路建设各种管线、杆线等设施审批</t>
  </si>
  <si>
    <t>防雷装置设计审核和竣工验收</t>
  </si>
  <si>
    <t>雷电防护装置设计审核</t>
  </si>
  <si>
    <t>用水报装(湛江)</t>
  </si>
  <si>
    <t>燃气报装和接驳</t>
  </si>
  <si>
    <t>新装、增减容业务（含中高压新装、增减容业务、低压新装、增减容业务）-供电报装</t>
  </si>
  <si>
    <t>有线数字电视报装</t>
  </si>
  <si>
    <t>有线电视网络工程配套建设申请</t>
  </si>
  <si>
    <t>其他建设工程消防验收备案</t>
  </si>
  <si>
    <t>特殊建设工程消防验收</t>
  </si>
  <si>
    <t>结建式人防工程竣工验收备案</t>
  </si>
  <si>
    <t>民用建筑履行人民防空义务认可</t>
  </si>
  <si>
    <t>光纤到户通信设施工程竣工验收备案（湛江）</t>
  </si>
  <si>
    <t>雷电防护装置竣工验收</t>
  </si>
  <si>
    <t>跨阶段事项，不计算阶段审批时间</t>
  </si>
  <si>
    <t>国有建设用地供地审核</t>
  </si>
  <si>
    <t>建设项目环境影响评价文件审批</t>
  </si>
  <si>
    <t>建设项目环境影响报告表审批</t>
  </si>
  <si>
    <t>建设项目环境影响报告书审批</t>
  </si>
  <si>
    <t>防雷装置设计技术评价报告</t>
  </si>
  <si>
    <t>生产建设项目水土保持方案审批（企业投资类）</t>
  </si>
  <si>
    <t>生产建设项目水土保持方案审批（政府投资、非盈利组织投资和个人投资类）</t>
  </si>
  <si>
    <t>新增取水许可</t>
  </si>
  <si>
    <t>变更取水许可</t>
  </si>
  <si>
    <t>延续取水许可</t>
  </si>
  <si>
    <t>对水利工程建设项目的政府验收</t>
  </si>
  <si>
    <t>在宗教活动场所内改建或者新建建筑物审批</t>
  </si>
  <si>
    <t>在宗教活动场所内拟改建或者新建的建筑物改变现有布局和功能的审核</t>
  </si>
  <si>
    <t>地名命名、更名核准</t>
  </si>
  <si>
    <t>县管权限的地名命名审核、审批</t>
  </si>
  <si>
    <t>市管权限的地名命名审核、审批</t>
  </si>
  <si>
    <t>工程建设占用、挖掘道路或者跨越、穿越道路架设、增设管线设施审批</t>
  </si>
  <si>
    <r>
      <rPr>
        <b/>
        <sz val="26"/>
        <color theme="1"/>
        <rFont val="微软雅黑"/>
        <charset val="134"/>
      </rPr>
      <t xml:space="preserve">政府投资市政线性类工程建设项目审批流程
</t>
    </r>
    <r>
      <rPr>
        <b/>
        <sz val="20"/>
        <color theme="1"/>
        <rFont val="微软雅黑"/>
        <charset val="134"/>
      </rPr>
      <t>（对应广东省事项总数60个（主线事项13个），细化分类湛江经开区事项数79个，原总审批时限80个工作日，现在调整为38个工作日）</t>
    </r>
  </si>
  <si>
    <t>建设工程规划类许可证核发（市政类）</t>
  </si>
  <si>
    <t>水工程建设规划同意书审核</t>
  </si>
  <si>
    <t>非防洪建设项目洪水影响评价报告审批</t>
  </si>
  <si>
    <t>河道管理范围内建设项目工程建设方案审批</t>
  </si>
  <si>
    <t>国家基本水文测站上下游建设影响水文监测工程的审批</t>
  </si>
  <si>
    <r>
      <rPr>
        <b/>
        <sz val="26"/>
        <color theme="1"/>
        <rFont val="微软雅黑"/>
        <charset val="134"/>
      </rPr>
      <t xml:space="preserve">社会投资房屋建筑类工程建设项目审批流程
</t>
    </r>
    <r>
      <rPr>
        <b/>
        <sz val="20"/>
        <color theme="1"/>
        <rFont val="微软雅黑"/>
        <charset val="134"/>
      </rPr>
      <t>（对应广东省事项总数65个（主线事项15个），细化分类湛江经开区事项数81个，原总审批时限50个工作日，现在调整为30个工作日）</t>
    </r>
  </si>
  <si>
    <t>企业投资项目备案</t>
  </si>
  <si>
    <r>
      <rPr>
        <b/>
        <sz val="26"/>
        <color theme="1"/>
        <rFont val="微软雅黑"/>
        <charset val="134"/>
      </rPr>
      <t xml:space="preserve">社会投资市政线性类工程建设项目审批流程
</t>
    </r>
    <r>
      <rPr>
        <b/>
        <sz val="20"/>
        <color theme="1"/>
        <rFont val="微软雅黑"/>
        <charset val="134"/>
      </rPr>
      <t>（对应广东省事项总数59个（主线事项13个），细化分类湛江经开区事项数77个，原总审批时限50个工作日，现在调整为29个工作日）</t>
    </r>
  </si>
  <si>
    <t>企业投资项目核准</t>
  </si>
  <si>
    <r>
      <rPr>
        <b/>
        <sz val="26"/>
        <color theme="1"/>
        <rFont val="微软雅黑"/>
        <charset val="134"/>
      </rPr>
      <t xml:space="preserve">社会投资工业园区带方案出让类项目审批流程
</t>
    </r>
    <r>
      <rPr>
        <b/>
        <sz val="20"/>
        <color theme="1"/>
        <rFont val="微软雅黑"/>
        <charset val="134"/>
      </rPr>
      <t>（对应广东省事项总数44个（主线事项16个），细化分类湛江经开区事项数57个，原总审批时限35个工作日，现在调整为24个工作日）</t>
    </r>
  </si>
  <si>
    <t>施工许可阶段（合并工程建设许可阶段）</t>
  </si>
  <si>
    <t>湛江旧事项名称</t>
  </si>
  <si>
    <t>湛江新事项名称</t>
  </si>
  <si>
    <t>生产建设项目水土保持方案审批(企业投资类)</t>
  </si>
  <si>
    <t>企业投资项目核准（新增）</t>
  </si>
  <si>
    <r>
      <rPr>
        <b/>
        <sz val="26"/>
        <color theme="1"/>
        <rFont val="微软雅黑"/>
        <charset val="134"/>
      </rPr>
      <t xml:space="preserve">湛江市工业园区极简审批项目审批流程
</t>
    </r>
    <r>
      <rPr>
        <b/>
        <sz val="20"/>
        <color theme="1"/>
        <rFont val="微软雅黑"/>
        <charset val="134"/>
      </rPr>
      <t>（对应广东省事项总数32个，细化分类湛江市事项数39个，总审批时限22个工作日）</t>
    </r>
  </si>
  <si>
    <t>阶段湛江市事项数量</t>
  </si>
  <si>
    <t>阶段审批时长</t>
  </si>
  <si>
    <t>阶段湛江市事项数量小计</t>
  </si>
  <si>
    <t>企业投资项目备案或核准</t>
  </si>
  <si>
    <t>公安局</t>
  </si>
  <si>
    <t>消防验收</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</si>
</sst>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35">
    <font>
      <sz val="11"/>
      <color theme="1"/>
      <name val="等线"/>
      <charset val="134"/>
      <scheme val="minor"/>
    </font>
    <font>
      <sz val="11"/>
      <color theme="1"/>
      <name val="微软雅黑"/>
      <charset val="134"/>
    </font>
    <font>
      <b/>
      <sz val="26"/>
      <color theme="1"/>
      <name val="微软雅黑"/>
      <charset val="134"/>
    </font>
    <font>
      <b/>
      <sz val="11"/>
      <color theme="1"/>
      <name val="微软雅黑"/>
      <charset val="134"/>
    </font>
    <font>
      <sz val="10"/>
      <color theme="1"/>
      <name val="微软雅黑"/>
      <charset val="134"/>
    </font>
    <font>
      <sz val="10.5"/>
      <name val="微软雅黑"/>
      <charset val="134"/>
    </font>
    <font>
      <b/>
      <sz val="10"/>
      <color theme="1"/>
      <name val="微软雅黑"/>
      <charset val="134"/>
    </font>
    <font>
      <strike/>
      <sz val="11"/>
      <color rgb="FFFF0000"/>
      <name val="等线"/>
      <charset val="134"/>
      <scheme val="minor"/>
    </font>
    <font>
      <sz val="11"/>
      <color rgb="FFFF0000"/>
      <name val="等线"/>
      <charset val="134"/>
      <scheme val="minor"/>
    </font>
    <font>
      <sz val="11"/>
      <name val="等线"/>
      <charset val="134"/>
      <scheme val="minor"/>
    </font>
    <font>
      <b/>
      <sz val="10.5"/>
      <color theme="1"/>
      <name val="微软雅黑"/>
      <charset val="134"/>
    </font>
    <font>
      <sz val="10.5"/>
      <color theme="1"/>
      <name val="等线"/>
      <charset val="134"/>
      <scheme val="minor"/>
    </font>
    <font>
      <sz val="10.5"/>
      <color theme="1"/>
      <name val="微软雅黑"/>
      <charset val="134"/>
    </font>
    <font>
      <sz val="26"/>
      <color theme="1"/>
      <name val="微软雅黑"/>
      <charset val="134"/>
    </font>
    <font>
      <sz val="11"/>
      <color theme="1"/>
      <name val="等线"/>
      <charset val="0"/>
      <scheme val="minor"/>
    </font>
    <font>
      <sz val="11"/>
      <color theme="0"/>
      <name val="等线"/>
      <charset val="0"/>
      <scheme val="minor"/>
    </font>
    <font>
      <sz val="11"/>
      <color rgb="FF006100"/>
      <name val="等线"/>
      <charset val="0"/>
      <scheme val="minor"/>
    </font>
    <font>
      <i/>
      <sz val="11"/>
      <color rgb="FF7F7F7F"/>
      <name val="等线"/>
      <charset val="0"/>
      <scheme val="minor"/>
    </font>
    <font>
      <b/>
      <sz val="11"/>
      <color theme="3"/>
      <name val="等线"/>
      <charset val="134"/>
      <scheme val="minor"/>
    </font>
    <font>
      <u/>
      <sz val="11"/>
      <color rgb="FF800080"/>
      <name val="等线"/>
      <charset val="0"/>
      <scheme val="minor"/>
    </font>
    <font>
      <sz val="11"/>
      <color rgb="FF9C0006"/>
      <name val="等线"/>
      <charset val="0"/>
      <scheme val="minor"/>
    </font>
    <font>
      <b/>
      <sz val="15"/>
      <color theme="3"/>
      <name val="等线"/>
      <charset val="134"/>
      <scheme val="minor"/>
    </font>
    <font>
      <sz val="11"/>
      <color rgb="FF3F3F76"/>
      <name val="等线"/>
      <charset val="0"/>
      <scheme val="minor"/>
    </font>
    <font>
      <b/>
      <sz val="11"/>
      <color theme="1"/>
      <name val="等线"/>
      <charset val="0"/>
      <scheme val="minor"/>
    </font>
    <font>
      <b/>
      <sz val="18"/>
      <color theme="3"/>
      <name val="等线"/>
      <charset val="134"/>
      <scheme val="minor"/>
    </font>
    <font>
      <u/>
      <sz val="11"/>
      <color rgb="FF0000FF"/>
      <name val="等线"/>
      <charset val="0"/>
      <scheme val="minor"/>
    </font>
    <font>
      <sz val="11"/>
      <color rgb="FFFA7D00"/>
      <name val="等线"/>
      <charset val="0"/>
      <scheme val="minor"/>
    </font>
    <font>
      <b/>
      <sz val="11"/>
      <color rgb="FF3F3F3F"/>
      <name val="等线"/>
      <charset val="0"/>
      <scheme val="minor"/>
    </font>
    <font>
      <b/>
      <sz val="13"/>
      <color theme="3"/>
      <name val="等线"/>
      <charset val="134"/>
      <scheme val="minor"/>
    </font>
    <font>
      <sz val="11"/>
      <color rgb="FFFF0000"/>
      <name val="等线"/>
      <charset val="0"/>
      <scheme val="minor"/>
    </font>
    <font>
      <b/>
      <sz val="11"/>
      <color rgb="FFFFFFFF"/>
      <name val="等线"/>
      <charset val="0"/>
      <scheme val="minor"/>
    </font>
    <font>
      <b/>
      <sz val="11"/>
      <color rgb="FFFA7D00"/>
      <name val="等线"/>
      <charset val="0"/>
      <scheme val="minor"/>
    </font>
    <font>
      <sz val="11"/>
      <color rgb="FF9C6500"/>
      <name val="等线"/>
      <charset val="0"/>
      <scheme val="minor"/>
    </font>
    <font>
      <b/>
      <sz val="20"/>
      <color theme="1"/>
      <name val="微软雅黑"/>
      <charset val="134"/>
    </font>
    <font>
      <sz val="10"/>
      <color theme="1"/>
      <name val="等线"/>
      <charset val="134"/>
    </font>
  </fonts>
  <fills count="34">
    <fill>
      <patternFill patternType="none"/>
    </fill>
    <fill>
      <patternFill patternType="gray125"/>
    </fill>
    <fill>
      <patternFill patternType="solid">
        <fgColor theme="2" tint="-0.249977111117893"/>
        <bgColor indexed="64"/>
      </patternFill>
    </fill>
    <fill>
      <patternFill patternType="solid">
        <fgColor theme="8" tint="0.599993896298105"/>
        <bgColor indexed="64"/>
      </patternFill>
    </fill>
    <fill>
      <patternFill patternType="solid">
        <fgColor theme="6"/>
        <bgColor indexed="64"/>
      </patternFill>
    </fill>
    <fill>
      <patternFill patternType="solid">
        <fgColor theme="8" tint="0.799981688894314"/>
        <bgColor indexed="64"/>
      </patternFill>
    </fill>
    <fill>
      <patternFill patternType="solid">
        <fgColor rgb="FFC6EFCE"/>
        <bgColor indexed="64"/>
      </patternFill>
    </fill>
    <fill>
      <patternFill patternType="solid">
        <fgColor rgb="FFFFC7CE"/>
        <bgColor indexed="64"/>
      </patternFill>
    </fill>
    <fill>
      <patternFill patternType="solid">
        <fgColor theme="9" tint="0.399975585192419"/>
        <bgColor indexed="64"/>
      </patternFill>
    </fill>
    <fill>
      <patternFill patternType="solid">
        <fgColor theme="5"/>
        <bgColor indexed="64"/>
      </patternFill>
    </fill>
    <fill>
      <patternFill patternType="solid">
        <fgColor theme="4" tint="0.399975585192419"/>
        <bgColor indexed="64"/>
      </patternFill>
    </fill>
    <fill>
      <patternFill patternType="solid">
        <fgColor rgb="FFFFFFCC"/>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theme="5" tint="0.799981688894314"/>
        <bgColor indexed="64"/>
      </patternFill>
    </fill>
    <fill>
      <patternFill patternType="solid">
        <fgColor theme="7" tint="0.599993896298105"/>
        <bgColor indexed="64"/>
      </patternFill>
    </fill>
    <fill>
      <patternFill patternType="solid">
        <fgColor rgb="FFF2F2F2"/>
        <bgColor indexed="64"/>
      </patternFill>
    </fill>
    <fill>
      <patternFill patternType="solid">
        <fgColor theme="7" tint="0.399975585192419"/>
        <bgColor indexed="64"/>
      </patternFill>
    </fill>
    <fill>
      <patternFill patternType="solid">
        <fgColor theme="4" tint="0.799981688894314"/>
        <bgColor indexed="64"/>
      </patternFill>
    </fill>
    <fill>
      <patternFill patternType="solid">
        <fgColor theme="6" tint="0.399975585192419"/>
        <bgColor indexed="64"/>
      </patternFill>
    </fill>
    <fill>
      <patternFill patternType="solid">
        <fgColor theme="8"/>
        <bgColor indexed="64"/>
      </patternFill>
    </fill>
    <fill>
      <patternFill patternType="solid">
        <fgColor theme="5" tint="0.599993896298105"/>
        <bgColor indexed="64"/>
      </patternFill>
    </fill>
    <fill>
      <patternFill patternType="solid">
        <fgColor theme="4"/>
        <bgColor indexed="64"/>
      </patternFill>
    </fill>
    <fill>
      <patternFill patternType="solid">
        <fgColor rgb="FFA5A5A5"/>
        <bgColor indexed="64"/>
      </patternFill>
    </fill>
    <fill>
      <patternFill patternType="solid">
        <fgColor theme="5" tint="0.399975585192419"/>
        <bgColor indexed="64"/>
      </patternFill>
    </fill>
    <fill>
      <patternFill patternType="solid">
        <fgColor theme="9" tint="0.599993896298105"/>
        <bgColor indexed="64"/>
      </patternFill>
    </fill>
    <fill>
      <patternFill patternType="solid">
        <fgColor theme="9"/>
        <bgColor indexed="64"/>
      </patternFill>
    </fill>
    <fill>
      <patternFill patternType="solid">
        <fgColor theme="7" tint="0.799981688894314"/>
        <bgColor indexed="64"/>
      </patternFill>
    </fill>
    <fill>
      <patternFill patternType="solid">
        <fgColor theme="7"/>
        <bgColor indexed="64"/>
      </patternFill>
    </fill>
    <fill>
      <patternFill patternType="solid">
        <fgColor theme="4" tint="0.599993896298105"/>
        <bgColor indexed="64"/>
      </patternFill>
    </fill>
    <fill>
      <patternFill patternType="solid">
        <fgColor rgb="FFFFEB9C"/>
        <bgColor indexed="64"/>
      </patternFill>
    </fill>
    <fill>
      <patternFill patternType="solid">
        <fgColor theme="9" tint="0.799981688894314"/>
        <bgColor indexed="64"/>
      </patternFill>
    </fill>
  </fills>
  <borders count="15">
    <border>
      <left/>
      <right/>
      <top/>
      <bottom/>
      <diagonal/>
    </border>
    <border>
      <left style="thin">
        <color auto="1"/>
      </left>
      <right/>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medium">
        <color theme="4" tint="0.499984740745262"/>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49">
    <xf numFmtId="0" fontId="0" fillId="0" borderId="0"/>
    <xf numFmtId="42" fontId="0" fillId="0" borderId="0" applyFont="0" applyFill="0" applyBorder="0" applyAlignment="0" applyProtection="0">
      <alignment vertical="center"/>
    </xf>
    <xf numFmtId="0" fontId="14" fillId="12" borderId="0" applyNumberFormat="0" applyBorder="0" applyAlignment="0" applyProtection="0">
      <alignment vertical="center"/>
    </xf>
    <xf numFmtId="0" fontId="22" fillId="13" borderId="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4" fillId="14" borderId="0" applyNumberFormat="0" applyBorder="0" applyAlignment="0" applyProtection="0">
      <alignment vertical="center"/>
    </xf>
    <xf numFmtId="0" fontId="20" fillId="7" borderId="0" applyNumberFormat="0" applyBorder="0" applyAlignment="0" applyProtection="0">
      <alignment vertical="center"/>
    </xf>
    <xf numFmtId="43" fontId="0" fillId="0" borderId="0" applyFont="0" applyFill="0" applyBorder="0" applyAlignment="0" applyProtection="0">
      <alignment vertical="center"/>
    </xf>
    <xf numFmtId="0" fontId="15" fillId="21" borderId="0" applyNumberFormat="0" applyBorder="0" applyAlignment="0" applyProtection="0">
      <alignment vertical="center"/>
    </xf>
    <xf numFmtId="0" fontId="25" fillId="0" borderId="0" applyNumberFormat="0" applyFill="0" applyBorder="0" applyAlignment="0" applyProtection="0">
      <alignment vertical="center"/>
    </xf>
    <xf numFmtId="9"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0" fillId="11" borderId="8" applyNumberFormat="0" applyFont="0" applyAlignment="0" applyProtection="0">
      <alignment vertical="center"/>
    </xf>
    <xf numFmtId="0" fontId="15" fillId="26" borderId="0" applyNumberFormat="0" applyBorder="0" applyAlignment="0" applyProtection="0">
      <alignment vertical="center"/>
    </xf>
    <xf numFmtId="0" fontId="1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21" fillId="0" borderId="7" applyNumberFormat="0" applyFill="0" applyAlignment="0" applyProtection="0">
      <alignment vertical="center"/>
    </xf>
    <xf numFmtId="0" fontId="28" fillId="0" borderId="7" applyNumberFormat="0" applyFill="0" applyAlignment="0" applyProtection="0">
      <alignment vertical="center"/>
    </xf>
    <xf numFmtId="0" fontId="15" fillId="10" borderId="0" applyNumberFormat="0" applyBorder="0" applyAlignment="0" applyProtection="0">
      <alignment vertical="center"/>
    </xf>
    <xf numFmtId="0" fontId="18" fillId="0" borderId="11" applyNumberFormat="0" applyFill="0" applyAlignment="0" applyProtection="0">
      <alignment vertical="center"/>
    </xf>
    <xf numFmtId="0" fontId="15" fillId="19" borderId="0" applyNumberFormat="0" applyBorder="0" applyAlignment="0" applyProtection="0">
      <alignment vertical="center"/>
    </xf>
    <xf numFmtId="0" fontId="27" fillId="18" borderId="13" applyNumberFormat="0" applyAlignment="0" applyProtection="0">
      <alignment vertical="center"/>
    </xf>
    <xf numFmtId="0" fontId="31" fillId="18" borderId="9" applyNumberFormat="0" applyAlignment="0" applyProtection="0">
      <alignment vertical="center"/>
    </xf>
    <xf numFmtId="0" fontId="30" fillId="25" borderId="14" applyNumberFormat="0" applyAlignment="0" applyProtection="0">
      <alignment vertical="center"/>
    </xf>
    <xf numFmtId="0" fontId="14" fillId="33" borderId="0" applyNumberFormat="0" applyBorder="0" applyAlignment="0" applyProtection="0">
      <alignment vertical="center"/>
    </xf>
    <xf numFmtId="0" fontId="15" fillId="9" borderId="0" applyNumberFormat="0" applyBorder="0" applyAlignment="0" applyProtection="0">
      <alignment vertical="center"/>
    </xf>
    <xf numFmtId="0" fontId="26" fillId="0" borderId="12" applyNumberFormat="0" applyFill="0" applyAlignment="0" applyProtection="0">
      <alignment vertical="center"/>
    </xf>
    <xf numFmtId="0" fontId="23" fillId="0" borderId="10" applyNumberFormat="0" applyFill="0" applyAlignment="0" applyProtection="0">
      <alignment vertical="center"/>
    </xf>
    <xf numFmtId="0" fontId="16" fillId="6" borderId="0" applyNumberFormat="0" applyBorder="0" applyAlignment="0" applyProtection="0">
      <alignment vertical="center"/>
    </xf>
    <xf numFmtId="0" fontId="32" fillId="32" borderId="0" applyNumberFormat="0" applyBorder="0" applyAlignment="0" applyProtection="0">
      <alignment vertical="center"/>
    </xf>
    <xf numFmtId="0" fontId="14" fillId="5" borderId="0" applyNumberFormat="0" applyBorder="0" applyAlignment="0" applyProtection="0">
      <alignment vertical="center"/>
    </xf>
    <xf numFmtId="0" fontId="15" fillId="24" borderId="0" applyNumberFormat="0" applyBorder="0" applyAlignment="0" applyProtection="0">
      <alignment vertical="center"/>
    </xf>
    <xf numFmtId="0" fontId="14" fillId="20" borderId="0" applyNumberFormat="0" applyBorder="0" applyAlignment="0" applyProtection="0">
      <alignment vertical="center"/>
    </xf>
    <xf numFmtId="0" fontId="14" fillId="31" borderId="0" applyNumberFormat="0" applyBorder="0" applyAlignment="0" applyProtection="0">
      <alignment vertical="center"/>
    </xf>
    <xf numFmtId="0" fontId="14" fillId="16" borderId="0" applyNumberFormat="0" applyBorder="0" applyAlignment="0" applyProtection="0">
      <alignment vertical="center"/>
    </xf>
    <xf numFmtId="0" fontId="14" fillId="23" borderId="0" applyNumberFormat="0" applyBorder="0" applyAlignment="0" applyProtection="0">
      <alignment vertical="center"/>
    </xf>
    <xf numFmtId="0" fontId="15" fillId="4" borderId="0" applyNumberFormat="0" applyBorder="0" applyAlignment="0" applyProtection="0">
      <alignment vertical="center"/>
    </xf>
    <xf numFmtId="0" fontId="15" fillId="30" borderId="0" applyNumberFormat="0" applyBorder="0" applyAlignment="0" applyProtection="0">
      <alignment vertical="center"/>
    </xf>
    <xf numFmtId="0" fontId="14" fillId="29" borderId="0" applyNumberFormat="0" applyBorder="0" applyAlignment="0" applyProtection="0">
      <alignment vertical="center"/>
    </xf>
    <xf numFmtId="0" fontId="14" fillId="17" borderId="0" applyNumberFormat="0" applyBorder="0" applyAlignment="0" applyProtection="0">
      <alignment vertical="center"/>
    </xf>
    <xf numFmtId="0" fontId="15" fillId="22" borderId="0" applyNumberFormat="0" applyBorder="0" applyAlignment="0" applyProtection="0">
      <alignment vertical="center"/>
    </xf>
    <xf numFmtId="0" fontId="14" fillId="3" borderId="0" applyNumberFormat="0" applyBorder="0" applyAlignment="0" applyProtection="0">
      <alignment vertical="center"/>
    </xf>
    <xf numFmtId="0" fontId="15" fillId="15" borderId="0" applyNumberFormat="0" applyBorder="0" applyAlignment="0" applyProtection="0">
      <alignment vertical="center"/>
    </xf>
    <xf numFmtId="0" fontId="15" fillId="28" borderId="0" applyNumberFormat="0" applyBorder="0" applyAlignment="0" applyProtection="0">
      <alignment vertical="center"/>
    </xf>
    <xf numFmtId="0" fontId="14" fillId="27" borderId="0" applyNumberFormat="0" applyBorder="0" applyAlignment="0" applyProtection="0">
      <alignment vertical="center"/>
    </xf>
    <xf numFmtId="0" fontId="15" fillId="8" borderId="0" applyNumberFormat="0" applyBorder="0" applyAlignment="0" applyProtection="0">
      <alignment vertical="center"/>
    </xf>
  </cellStyleXfs>
  <cellXfs count="101">
    <xf numFmtId="0" fontId="0" fillId="0" borderId="0" xfId="0"/>
    <xf numFmtId="0" fontId="0" fillId="0" borderId="0" xfId="0" applyAlignment="1">
      <alignment horizontal="center" vertical="center"/>
    </xf>
    <xf numFmtId="0" fontId="0" fillId="0" borderId="0" xfId="0" applyAlignment="1">
      <alignment horizontal="center" vertical="center" wrapText="1"/>
    </xf>
    <xf numFmtId="0" fontId="0" fillId="0" borderId="0" xfId="0" applyAlignment="1">
      <alignment horizontal="center"/>
    </xf>
    <xf numFmtId="0" fontId="0" fillId="0" borderId="0" xfId="0" applyAlignment="1">
      <alignment horizontal="left"/>
    </xf>
    <xf numFmtId="0" fontId="1" fillId="0" borderId="0" xfId="0" applyFont="1"/>
    <xf numFmtId="0" fontId="1" fillId="0" borderId="0" xfId="0" applyFont="1" applyAlignment="1">
      <alignment horizontal="center" wrapText="1"/>
    </xf>
    <xf numFmtId="0" fontId="1" fillId="0" borderId="0" xfId="0" applyFont="1" applyAlignment="1">
      <alignment horizont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3" fillId="0" borderId="3" xfId="0" applyFont="1" applyBorder="1" applyAlignment="1">
      <alignment horizontal="center" vertical="center"/>
    </xf>
    <xf numFmtId="0" fontId="3" fillId="0" borderId="3" xfId="0" applyFont="1" applyBorder="1" applyAlignment="1">
      <alignment horizontal="center" vertical="center" wrapText="1"/>
    </xf>
    <xf numFmtId="0" fontId="0" fillId="0" borderId="3" xfId="0" applyBorder="1" applyAlignment="1">
      <alignment horizontal="center" vertical="center"/>
    </xf>
    <xf numFmtId="0" fontId="4" fillId="0" borderId="3" xfId="0" applyFont="1" applyBorder="1" applyAlignment="1">
      <alignment horizontal="center" vertical="center" wrapText="1"/>
    </xf>
    <xf numFmtId="0" fontId="4" fillId="0" borderId="3" xfId="0" applyFont="1" applyBorder="1" applyAlignment="1">
      <alignment horizontal="center" vertical="center"/>
    </xf>
    <xf numFmtId="0" fontId="4" fillId="0" borderId="3" xfId="0" applyFont="1" applyBorder="1" applyAlignment="1">
      <alignment horizontal="left" vertical="center" wrapText="1"/>
    </xf>
    <xf numFmtId="0" fontId="5" fillId="0" borderId="3" xfId="0" applyFont="1" applyFill="1" applyBorder="1" applyAlignment="1">
      <alignment horizontal="left" vertical="center" wrapText="1"/>
    </xf>
    <xf numFmtId="0" fontId="0" fillId="0" borderId="4" xfId="0" applyBorder="1" applyAlignment="1">
      <alignment horizontal="center" vertical="center"/>
    </xf>
    <xf numFmtId="0" fontId="4" fillId="0" borderId="4" xfId="0" applyFont="1" applyBorder="1" applyAlignment="1">
      <alignment horizontal="center" vertical="center" wrapText="1"/>
    </xf>
    <xf numFmtId="0" fontId="4" fillId="0" borderId="4" xfId="0" applyFont="1" applyBorder="1" applyAlignment="1">
      <alignment horizontal="center" vertical="center"/>
    </xf>
    <xf numFmtId="0" fontId="4" fillId="0" borderId="4" xfId="0" applyFont="1" applyBorder="1" applyAlignment="1">
      <alignment horizontal="left" vertical="center" wrapText="1"/>
    </xf>
    <xf numFmtId="0" fontId="5" fillId="0" borderId="4" xfId="0" applyFont="1" applyFill="1" applyBorder="1" applyAlignment="1">
      <alignment horizontal="left" vertical="center" wrapText="1"/>
    </xf>
    <xf numFmtId="0" fontId="0" fillId="0" borderId="5" xfId="0" applyBorder="1" applyAlignment="1">
      <alignment horizontal="center" vertical="center"/>
    </xf>
    <xf numFmtId="0" fontId="4" fillId="0" borderId="5" xfId="0" applyFont="1" applyBorder="1" applyAlignment="1">
      <alignment horizontal="center" vertical="center" wrapText="1"/>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6" xfId="0" applyFont="1" applyBorder="1" applyAlignment="1">
      <alignment horizontal="left" vertical="center" wrapText="1"/>
    </xf>
    <xf numFmtId="0" fontId="5" fillId="0" borderId="6" xfId="0" applyFont="1" applyFill="1" applyBorder="1" applyAlignment="1">
      <alignment horizontal="left" vertical="center" wrapText="1"/>
    </xf>
    <xf numFmtId="0" fontId="0" fillId="0" borderId="6" xfId="0" applyBorder="1" applyAlignment="1">
      <alignment horizontal="center" vertical="center"/>
    </xf>
    <xf numFmtId="0" fontId="4" fillId="0" borderId="6" xfId="0" applyFont="1" applyBorder="1" applyAlignment="1">
      <alignment horizontal="center" vertical="center" wrapText="1"/>
    </xf>
    <xf numFmtId="0" fontId="1" fillId="0" borderId="3" xfId="0" applyFont="1" applyBorder="1" applyAlignment="1">
      <alignment horizontal="left" vertical="center"/>
    </xf>
    <xf numFmtId="0" fontId="1" fillId="0" borderId="3" xfId="0" applyFont="1" applyBorder="1" applyAlignment="1">
      <alignment horizontal="left" vertical="center" wrapText="1"/>
    </xf>
    <xf numFmtId="0" fontId="3" fillId="0" borderId="4" xfId="0" applyFont="1" applyBorder="1" applyAlignment="1">
      <alignment horizontal="center" vertical="center" wrapText="1"/>
    </xf>
    <xf numFmtId="0" fontId="3" fillId="0" borderId="3" xfId="0" applyFont="1" applyFill="1" applyBorder="1" applyAlignment="1">
      <alignment horizontal="center" vertical="center" wrapText="1"/>
    </xf>
    <xf numFmtId="0" fontId="3" fillId="0" borderId="5" xfId="0" applyFont="1" applyBorder="1" applyAlignment="1">
      <alignment horizontal="center" vertical="center" wrapText="1"/>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6" fillId="0" borderId="3" xfId="0" applyFont="1" applyBorder="1" applyAlignment="1">
      <alignment horizontal="center" vertical="center" wrapText="1"/>
    </xf>
    <xf numFmtId="0" fontId="6" fillId="0" borderId="3" xfId="0" applyFont="1" applyBorder="1" applyAlignment="1">
      <alignment horizontal="right" vertical="center"/>
    </xf>
    <xf numFmtId="0" fontId="6" fillId="0" borderId="3" xfId="0" applyFont="1" applyBorder="1" applyAlignment="1">
      <alignment vertical="center"/>
    </xf>
    <xf numFmtId="0" fontId="6" fillId="0" borderId="3" xfId="0" applyFont="1" applyBorder="1" applyAlignment="1">
      <alignment vertical="center" wrapText="1"/>
    </xf>
    <xf numFmtId="0" fontId="6" fillId="0" borderId="4" xfId="0" applyFont="1" applyBorder="1" applyAlignment="1">
      <alignment vertical="center"/>
    </xf>
    <xf numFmtId="0" fontId="4" fillId="0" borderId="4" xfId="0" applyFont="1" applyBorder="1" applyAlignment="1">
      <alignment vertical="center"/>
    </xf>
    <xf numFmtId="0" fontId="3" fillId="0" borderId="6" xfId="0" applyFont="1" applyBorder="1" applyAlignment="1">
      <alignment horizontal="center" vertical="center" wrapText="1"/>
    </xf>
    <xf numFmtId="0" fontId="6" fillId="0" borderId="5" xfId="0" applyFont="1" applyBorder="1" applyAlignment="1">
      <alignment vertical="center"/>
    </xf>
    <xf numFmtId="0" fontId="4" fillId="0" borderId="5" xfId="0" applyFont="1" applyBorder="1" applyAlignment="1">
      <alignment vertical="center"/>
    </xf>
    <xf numFmtId="0" fontId="0" fillId="0" borderId="0" xfId="0" applyAlignment="1">
      <alignment vertical="center"/>
    </xf>
    <xf numFmtId="0" fontId="6" fillId="0" borderId="6" xfId="0" applyFont="1" applyBorder="1" applyAlignment="1">
      <alignment vertical="center"/>
    </xf>
    <xf numFmtId="0" fontId="4" fillId="0" borderId="6" xfId="0" applyFont="1" applyBorder="1" applyAlignment="1">
      <alignment vertical="center"/>
    </xf>
    <xf numFmtId="0" fontId="1" fillId="0" borderId="3" xfId="0" applyFont="1" applyBorder="1" applyAlignment="1">
      <alignment horizontal="center" vertical="center"/>
    </xf>
    <xf numFmtId="0" fontId="4" fillId="0" borderId="3" xfId="0" applyFont="1" applyBorder="1" applyAlignment="1">
      <alignment vertical="center" wrapText="1"/>
    </xf>
    <xf numFmtId="0" fontId="0" fillId="0" borderId="0" xfId="0" applyAlignment="1">
      <alignment wrapText="1"/>
    </xf>
    <xf numFmtId="0" fontId="4" fillId="0" borderId="0" xfId="0" applyFont="1" applyAlignment="1">
      <alignment horizontal="center" vertical="center" wrapText="1"/>
    </xf>
    <xf numFmtId="0" fontId="7" fillId="0" borderId="0" xfId="0" applyFont="1" applyAlignment="1">
      <alignment vertical="center"/>
    </xf>
    <xf numFmtId="0" fontId="0" fillId="0" borderId="0" xfId="0" applyAlignment="1">
      <alignment vertical="center" wrapText="1"/>
    </xf>
    <xf numFmtId="0" fontId="0" fillId="0" borderId="0" xfId="0" applyFont="1" applyAlignment="1">
      <alignment vertical="center" wrapText="1"/>
    </xf>
    <xf numFmtId="0" fontId="8" fillId="0" borderId="0" xfId="0" applyFont="1" applyAlignment="1">
      <alignment vertical="center" wrapText="1"/>
    </xf>
    <xf numFmtId="0" fontId="9" fillId="0" borderId="0" xfId="0" applyFont="1" applyAlignment="1">
      <alignment vertical="center" wrapText="1"/>
    </xf>
    <xf numFmtId="0" fontId="2" fillId="0" borderId="3" xfId="0" applyFont="1" applyBorder="1" applyAlignment="1">
      <alignment horizontal="center" vertical="center" wrapText="1"/>
    </xf>
    <xf numFmtId="0" fontId="10" fillId="0" borderId="3" xfId="0" applyFont="1" applyBorder="1" applyAlignment="1">
      <alignment horizontal="center" vertical="center"/>
    </xf>
    <xf numFmtId="0" fontId="10" fillId="0" borderId="3" xfId="0" applyFont="1" applyBorder="1" applyAlignment="1">
      <alignment horizontal="center" vertical="center" wrapText="1"/>
    </xf>
    <xf numFmtId="0" fontId="11" fillId="0" borderId="3" xfId="0" applyFont="1" applyBorder="1" applyAlignment="1">
      <alignment horizontal="center" vertical="center"/>
    </xf>
    <xf numFmtId="0" fontId="12" fillId="0" borderId="3" xfId="0" applyFont="1" applyBorder="1" applyAlignment="1">
      <alignment horizontal="center" vertical="center" wrapText="1"/>
    </xf>
    <xf numFmtId="0" fontId="12" fillId="0" borderId="3" xfId="0" applyFont="1" applyBorder="1" applyAlignment="1">
      <alignment horizontal="center" vertical="center"/>
    </xf>
    <xf numFmtId="0" fontId="12" fillId="0" borderId="4" xfId="0" applyFont="1" applyBorder="1" applyAlignment="1">
      <alignment horizontal="center" vertical="center"/>
    </xf>
    <xf numFmtId="0" fontId="5" fillId="0" borderId="3" xfId="0" applyFont="1" applyFill="1" applyBorder="1" applyAlignment="1">
      <alignment vertical="center" wrapText="1"/>
    </xf>
    <xf numFmtId="0" fontId="12" fillId="0" borderId="3" xfId="0" applyFont="1" applyBorder="1" applyAlignment="1">
      <alignment horizontal="left" vertical="center" wrapText="1"/>
    </xf>
    <xf numFmtId="0" fontId="12" fillId="0" borderId="3" xfId="0" applyFont="1" applyBorder="1" applyAlignment="1">
      <alignment horizontal="left" vertical="center"/>
    </xf>
    <xf numFmtId="0" fontId="10" fillId="0" borderId="4" xfId="0" applyFont="1" applyBorder="1" applyAlignment="1">
      <alignment horizontal="center" vertical="center" wrapText="1"/>
    </xf>
    <xf numFmtId="0" fontId="10" fillId="0" borderId="3" xfId="0" applyFont="1" applyFill="1" applyBorder="1" applyAlignment="1">
      <alignment horizontal="center" vertical="center" wrapText="1"/>
    </xf>
    <xf numFmtId="0" fontId="10" fillId="0" borderId="5"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6" xfId="0" applyFont="1" applyBorder="1" applyAlignment="1">
      <alignment horizontal="center" vertical="center" wrapText="1"/>
    </xf>
    <xf numFmtId="0" fontId="12" fillId="0" borderId="6" xfId="0" applyFont="1" applyBorder="1" applyAlignment="1">
      <alignment horizontal="center" vertical="center"/>
    </xf>
    <xf numFmtId="0" fontId="10" fillId="0" borderId="4" xfId="0" applyFont="1" applyBorder="1" applyAlignment="1">
      <alignment horizontal="center" vertical="center"/>
    </xf>
    <xf numFmtId="0" fontId="10" fillId="0" borderId="5" xfId="0" applyFont="1" applyBorder="1" applyAlignment="1">
      <alignment horizontal="center" vertical="center"/>
    </xf>
    <xf numFmtId="0" fontId="12" fillId="0" borderId="5" xfId="0" applyFont="1" applyBorder="1" applyAlignment="1">
      <alignment horizontal="center" vertical="center"/>
    </xf>
    <xf numFmtId="0" fontId="10" fillId="0" borderId="6" xfId="0" applyFont="1" applyBorder="1" applyAlignment="1">
      <alignment horizontal="center" vertical="center"/>
    </xf>
    <xf numFmtId="0" fontId="10" fillId="0" borderId="3" xfId="0" applyFont="1" applyBorder="1" applyAlignment="1">
      <alignment horizontal="right" vertical="center"/>
    </xf>
    <xf numFmtId="0" fontId="10" fillId="0" borderId="3" xfId="0" applyFont="1" applyBorder="1" applyAlignment="1">
      <alignment vertical="center"/>
    </xf>
    <xf numFmtId="0" fontId="10" fillId="0" borderId="3" xfId="0" applyFont="1" applyBorder="1" applyAlignment="1">
      <alignment vertical="center" wrapText="1"/>
    </xf>
    <xf numFmtId="0" fontId="12" fillId="0" borderId="3" xfId="0" applyFont="1" applyBorder="1" applyAlignment="1">
      <alignment vertical="center"/>
    </xf>
    <xf numFmtId="0" fontId="12" fillId="0" borderId="3" xfId="0" applyFont="1" applyBorder="1" applyAlignment="1">
      <alignment vertical="center" wrapText="1"/>
    </xf>
    <xf numFmtId="0" fontId="10" fillId="0" borderId="6" xfId="0" applyFont="1" applyBorder="1" applyAlignment="1">
      <alignment horizontal="center" vertical="center" wrapText="1"/>
    </xf>
    <xf numFmtId="0" fontId="4" fillId="0" borderId="0" xfId="0" applyFont="1" applyAlignment="1">
      <alignment horizontal="center" vertical="center"/>
    </xf>
    <xf numFmtId="0" fontId="4" fillId="0" borderId="0" xfId="0" applyFont="1" applyAlignment="1">
      <alignment vertical="center" wrapText="1"/>
    </xf>
    <xf numFmtId="0" fontId="4" fillId="0" borderId="0" xfId="0" applyFont="1" applyAlignment="1">
      <alignment horizontal="left" vertical="center" wrapText="1"/>
    </xf>
    <xf numFmtId="0" fontId="4" fillId="0" borderId="0" xfId="0" applyFont="1" applyAlignment="1">
      <alignment vertical="center"/>
    </xf>
    <xf numFmtId="0" fontId="12" fillId="0" borderId="4" xfId="0" applyFont="1" applyBorder="1" applyAlignment="1">
      <alignment horizontal="left" vertical="center" wrapText="1"/>
    </xf>
    <xf numFmtId="0" fontId="1" fillId="0" borderId="0" xfId="0" applyFont="1" applyAlignment="1">
      <alignment vertical="center"/>
    </xf>
    <xf numFmtId="0" fontId="1" fillId="0" borderId="0" xfId="0" applyFont="1" applyAlignment="1">
      <alignment wrapText="1"/>
    </xf>
    <xf numFmtId="0" fontId="1" fillId="0" borderId="0" xfId="0" applyFont="1" applyAlignment="1">
      <alignment horizontal="left"/>
    </xf>
    <xf numFmtId="0" fontId="12" fillId="0" borderId="3" xfId="0" applyFont="1" applyFill="1" applyBorder="1" applyAlignment="1">
      <alignment horizontal="left" vertical="center" wrapText="1"/>
    </xf>
    <xf numFmtId="0" fontId="12" fillId="0" borderId="5" xfId="0" applyFont="1" applyBorder="1" applyAlignment="1">
      <alignment horizontal="center" vertical="center" wrapText="1"/>
    </xf>
    <xf numFmtId="0" fontId="13" fillId="0" borderId="3" xfId="0" applyFont="1" applyBorder="1" applyAlignment="1">
      <alignment horizontal="center" vertical="center" wrapText="1"/>
    </xf>
    <xf numFmtId="0" fontId="4" fillId="0" borderId="3" xfId="0" applyFont="1" applyBorder="1" applyAlignment="1">
      <alignment vertical="center"/>
    </xf>
    <xf numFmtId="0" fontId="4" fillId="2" borderId="3" xfId="0" applyFont="1" applyFill="1" applyBorder="1" applyAlignment="1">
      <alignment horizontal="center" vertical="center"/>
    </xf>
    <xf numFmtId="0" fontId="4" fillId="2" borderId="3" xfId="0" applyFont="1" applyFill="1" applyBorder="1" applyAlignment="1">
      <alignment horizontal="center" vertical="center" wrapText="1"/>
    </xf>
    <xf numFmtId="0" fontId="0" fillId="2" borderId="0" xfId="0" applyFill="1" applyAlignment="1">
      <alignment horizont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E1842"/>
  <sheetViews>
    <sheetView workbookViewId="0">
      <selection activeCell="C6" sqref="C6"/>
    </sheetView>
  </sheetViews>
  <sheetFormatPr defaultColWidth="9" defaultRowHeight="14.25"/>
  <cols>
    <col min="1" max="1" width="31.625" customWidth="1"/>
    <col min="2" max="2" width="27.25" customWidth="1"/>
    <col min="3" max="3" width="27.625" customWidth="1"/>
    <col min="4" max="4" width="9.375" style="3" customWidth="1"/>
    <col min="5" max="6" width="50.625" style="53" customWidth="1"/>
    <col min="7" max="7" width="11.625" customWidth="1"/>
    <col min="8" max="8" width="13.125" customWidth="1"/>
    <col min="9" max="9" width="86.25" style="53" customWidth="1"/>
  </cols>
  <sheetData>
    <row r="1" s="100" customFormat="1" ht="23.25" customHeight="1" spans="1:9">
      <c r="A1" s="98" t="s">
        <v>0</v>
      </c>
      <c r="B1" s="98" t="s">
        <v>1</v>
      </c>
      <c r="C1" s="98" t="s">
        <v>2</v>
      </c>
      <c r="D1" s="98" t="s">
        <v>3</v>
      </c>
      <c r="E1" s="99" t="s">
        <v>4</v>
      </c>
      <c r="F1" s="99" t="s">
        <v>5</v>
      </c>
      <c r="G1" s="98" t="s">
        <v>6</v>
      </c>
      <c r="H1" s="98" t="s">
        <v>7</v>
      </c>
      <c r="I1" s="99" t="s">
        <v>8</v>
      </c>
    </row>
    <row r="2" ht="33" spans="1:9">
      <c r="A2" s="97" t="s">
        <v>9</v>
      </c>
      <c r="B2" s="97" t="s">
        <v>9</v>
      </c>
      <c r="C2" s="97" t="s">
        <v>10</v>
      </c>
      <c r="D2" s="14" t="str">
        <f t="shared" ref="D2:D65" si="0">IF(A2=B2,"是","否")</f>
        <v>是</v>
      </c>
      <c r="E2" s="52" t="s">
        <v>11</v>
      </c>
      <c r="F2" s="52" t="s">
        <v>11</v>
      </c>
      <c r="G2" s="97">
        <v>4530</v>
      </c>
      <c r="H2" s="97">
        <v>12643</v>
      </c>
      <c r="I2" s="52" t="s">
        <v>12</v>
      </c>
    </row>
    <row r="3" ht="33" spans="1:9">
      <c r="A3" s="97" t="s">
        <v>13</v>
      </c>
      <c r="B3" s="97" t="s">
        <v>14</v>
      </c>
      <c r="C3" s="97" t="s">
        <v>10</v>
      </c>
      <c r="D3" s="14" t="str">
        <f t="shared" si="0"/>
        <v>否</v>
      </c>
      <c r="E3" s="52" t="s">
        <v>15</v>
      </c>
      <c r="F3" s="52" t="s">
        <v>16</v>
      </c>
      <c r="G3" s="97">
        <v>208883.7</v>
      </c>
      <c r="H3" s="97">
        <v>848299.37</v>
      </c>
      <c r="I3" s="52" t="s">
        <v>17</v>
      </c>
    </row>
    <row r="4" ht="33" spans="1:9">
      <c r="A4" s="97" t="s">
        <v>18</v>
      </c>
      <c r="B4" s="97" t="s">
        <v>14</v>
      </c>
      <c r="C4" s="97" t="s">
        <v>10</v>
      </c>
      <c r="D4" s="14" t="str">
        <f t="shared" si="0"/>
        <v>否</v>
      </c>
      <c r="E4" s="52" t="s">
        <v>19</v>
      </c>
      <c r="F4" s="52" t="s">
        <v>16</v>
      </c>
      <c r="G4" s="97">
        <v>208883.7</v>
      </c>
      <c r="H4" s="97">
        <v>848299.37</v>
      </c>
      <c r="I4" s="52" t="s">
        <v>17</v>
      </c>
    </row>
    <row r="5" ht="33" spans="1:9">
      <c r="A5" s="97" t="s">
        <v>20</v>
      </c>
      <c r="B5" s="97" t="s">
        <v>14</v>
      </c>
      <c r="C5" s="97" t="s">
        <v>10</v>
      </c>
      <c r="D5" s="14" t="str">
        <f t="shared" si="0"/>
        <v>否</v>
      </c>
      <c r="E5" s="52" t="s">
        <v>21</v>
      </c>
      <c r="F5" s="52" t="s">
        <v>16</v>
      </c>
      <c r="G5" s="97">
        <v>208883.7</v>
      </c>
      <c r="H5" s="97">
        <v>848299.37</v>
      </c>
      <c r="I5" s="52" t="s">
        <v>17</v>
      </c>
    </row>
    <row r="6" ht="33" spans="1:9">
      <c r="A6" s="97" t="s">
        <v>22</v>
      </c>
      <c r="B6" s="97" t="s">
        <v>14</v>
      </c>
      <c r="C6" s="97" t="s">
        <v>10</v>
      </c>
      <c r="D6" s="14" t="str">
        <f t="shared" si="0"/>
        <v>否</v>
      </c>
      <c r="E6" s="52" t="s">
        <v>23</v>
      </c>
      <c r="F6" s="52" t="s">
        <v>16</v>
      </c>
      <c r="G6" s="97">
        <v>208883.7</v>
      </c>
      <c r="H6" s="97">
        <v>848299.37</v>
      </c>
      <c r="I6" s="52" t="s">
        <v>17</v>
      </c>
    </row>
    <row r="7" ht="16.5" spans="1:9">
      <c r="A7" s="97" t="s">
        <v>24</v>
      </c>
      <c r="B7" s="97" t="s">
        <v>24</v>
      </c>
      <c r="C7" s="97" t="s">
        <v>10</v>
      </c>
      <c r="D7" s="14" t="str">
        <f t="shared" si="0"/>
        <v>是</v>
      </c>
      <c r="E7" s="52" t="s">
        <v>25</v>
      </c>
      <c r="F7" s="52" t="s">
        <v>25</v>
      </c>
      <c r="G7" s="97">
        <v>500</v>
      </c>
      <c r="H7" s="97">
        <v>183</v>
      </c>
      <c r="I7" s="52" t="s">
        <v>26</v>
      </c>
    </row>
    <row r="8" ht="49.5" spans="1:9">
      <c r="A8" s="97" t="s">
        <v>27</v>
      </c>
      <c r="B8" s="97" t="s">
        <v>28</v>
      </c>
      <c r="C8" s="97" t="s">
        <v>10</v>
      </c>
      <c r="D8" s="14" t="str">
        <f t="shared" si="0"/>
        <v>否</v>
      </c>
      <c r="E8" s="52" t="s">
        <v>29</v>
      </c>
      <c r="F8" s="52" t="s">
        <v>30</v>
      </c>
      <c r="G8" s="97">
        <v>1</v>
      </c>
      <c r="H8" s="97">
        <v>1</v>
      </c>
      <c r="I8" s="52" t="s">
        <v>31</v>
      </c>
    </row>
    <row r="9" ht="49.5" spans="1:9">
      <c r="A9" s="97" t="s">
        <v>32</v>
      </c>
      <c r="B9" s="97" t="s">
        <v>33</v>
      </c>
      <c r="C9" s="97" t="s">
        <v>10</v>
      </c>
      <c r="D9" s="14" t="str">
        <f t="shared" si="0"/>
        <v>否</v>
      </c>
      <c r="E9" s="52" t="s">
        <v>34</v>
      </c>
      <c r="F9" s="52" t="s">
        <v>35</v>
      </c>
      <c r="G9" s="97">
        <v>81244.95</v>
      </c>
      <c r="H9" s="97">
        <v>374542.32</v>
      </c>
      <c r="I9" s="52" t="s">
        <v>36</v>
      </c>
    </row>
    <row r="10" ht="16.5" spans="1:9">
      <c r="A10" s="97" t="s">
        <v>37</v>
      </c>
      <c r="B10" s="97" t="s">
        <v>37</v>
      </c>
      <c r="C10" s="97" t="s">
        <v>38</v>
      </c>
      <c r="D10" s="14" t="str">
        <f t="shared" si="0"/>
        <v>是</v>
      </c>
      <c r="E10" s="52" t="s">
        <v>39</v>
      </c>
      <c r="F10" s="52" t="s">
        <v>39</v>
      </c>
      <c r="G10" s="97">
        <v>24885.55</v>
      </c>
      <c r="H10" s="97">
        <v>68606.79</v>
      </c>
      <c r="I10" s="52" t="s">
        <v>40</v>
      </c>
    </row>
    <row r="11" ht="33" spans="1:9">
      <c r="A11" s="97" t="s">
        <v>41</v>
      </c>
      <c r="B11" s="97" t="s">
        <v>41</v>
      </c>
      <c r="C11" s="97" t="s">
        <v>10</v>
      </c>
      <c r="D11" s="14" t="str">
        <f t="shared" si="0"/>
        <v>是</v>
      </c>
      <c r="E11" s="52" t="s">
        <v>42</v>
      </c>
      <c r="F11" s="52" t="s">
        <v>42</v>
      </c>
      <c r="G11" s="97">
        <v>8485.07</v>
      </c>
      <c r="H11" s="97">
        <v>53500</v>
      </c>
      <c r="I11" s="52" t="s">
        <v>43</v>
      </c>
    </row>
    <row r="12" ht="16.5" spans="1:9">
      <c r="A12" s="97" t="s">
        <v>44</v>
      </c>
      <c r="B12" s="97" t="s">
        <v>45</v>
      </c>
      <c r="C12" s="97" t="s">
        <v>10</v>
      </c>
      <c r="D12" s="14" t="str">
        <f t="shared" si="0"/>
        <v>否</v>
      </c>
      <c r="E12" s="52" t="s">
        <v>46</v>
      </c>
      <c r="F12" s="52" t="s">
        <v>47</v>
      </c>
      <c r="G12" s="97">
        <v>28047.05</v>
      </c>
      <c r="H12" s="97">
        <v>144951.18</v>
      </c>
      <c r="I12" s="52" t="s">
        <v>48</v>
      </c>
    </row>
    <row r="13" ht="49.5" spans="1:9">
      <c r="A13" s="97" t="s">
        <v>49</v>
      </c>
      <c r="B13" s="97" t="s">
        <v>49</v>
      </c>
      <c r="C13" s="97" t="s">
        <v>10</v>
      </c>
      <c r="D13" s="14" t="str">
        <f t="shared" si="0"/>
        <v>是</v>
      </c>
      <c r="E13" s="52" t="s">
        <v>50</v>
      </c>
      <c r="F13" s="52" t="s">
        <v>50</v>
      </c>
      <c r="G13" s="97">
        <v>18108.14</v>
      </c>
      <c r="H13" s="97">
        <v>432491.08</v>
      </c>
      <c r="I13" s="52" t="s">
        <v>51</v>
      </c>
    </row>
    <row r="14" ht="33" spans="1:9">
      <c r="A14" s="97" t="s">
        <v>52</v>
      </c>
      <c r="B14" s="97" t="s">
        <v>52</v>
      </c>
      <c r="C14" s="97" t="s">
        <v>38</v>
      </c>
      <c r="D14" s="14" t="str">
        <f t="shared" si="0"/>
        <v>是</v>
      </c>
      <c r="E14" s="52" t="s">
        <v>53</v>
      </c>
      <c r="F14" s="52" t="s">
        <v>53</v>
      </c>
      <c r="G14" s="97">
        <v>82123.94</v>
      </c>
      <c r="H14" s="97">
        <v>11000</v>
      </c>
      <c r="I14" s="52" t="s">
        <v>54</v>
      </c>
    </row>
    <row r="15" ht="33" spans="1:9">
      <c r="A15" s="97" t="s">
        <v>55</v>
      </c>
      <c r="B15" s="97" t="s">
        <v>55</v>
      </c>
      <c r="C15" s="97" t="s">
        <v>10</v>
      </c>
      <c r="D15" s="14" t="str">
        <f t="shared" si="0"/>
        <v>是</v>
      </c>
      <c r="E15" s="52" t="s">
        <v>56</v>
      </c>
      <c r="F15" s="52" t="s">
        <v>56</v>
      </c>
      <c r="G15" s="97">
        <v>350.18</v>
      </c>
      <c r="H15" s="97">
        <v>1050.54</v>
      </c>
      <c r="I15" s="52" t="s">
        <v>57</v>
      </c>
    </row>
    <row r="16" ht="33" spans="1:9">
      <c r="A16" s="97" t="s">
        <v>58</v>
      </c>
      <c r="B16" s="97" t="s">
        <v>59</v>
      </c>
      <c r="C16" s="97" t="s">
        <v>10</v>
      </c>
      <c r="D16" s="14" t="str">
        <f t="shared" si="0"/>
        <v>否</v>
      </c>
      <c r="E16" s="52" t="s">
        <v>60</v>
      </c>
      <c r="F16" s="52" t="s">
        <v>61</v>
      </c>
      <c r="G16" s="97">
        <v>150000</v>
      </c>
      <c r="H16" s="97">
        <v>550000</v>
      </c>
      <c r="I16" s="52" t="s">
        <v>62</v>
      </c>
    </row>
    <row r="17" ht="49.5" spans="1:9">
      <c r="A17" s="97" t="s">
        <v>63</v>
      </c>
      <c r="B17" s="97" t="s">
        <v>64</v>
      </c>
      <c r="C17" s="97" t="s">
        <v>10</v>
      </c>
      <c r="D17" s="14" t="str">
        <f t="shared" si="0"/>
        <v>否</v>
      </c>
      <c r="E17" s="52" t="s">
        <v>65</v>
      </c>
      <c r="F17" s="52" t="s">
        <v>66</v>
      </c>
      <c r="G17" s="97">
        <v>160000</v>
      </c>
      <c r="H17" s="97">
        <v>160000</v>
      </c>
      <c r="I17" s="52" t="s">
        <v>67</v>
      </c>
    </row>
    <row r="18" ht="49.5" spans="1:9">
      <c r="A18" s="97" t="s">
        <v>68</v>
      </c>
      <c r="B18" s="97" t="s">
        <v>68</v>
      </c>
      <c r="C18" s="97" t="s">
        <v>10</v>
      </c>
      <c r="D18" s="14" t="str">
        <f t="shared" si="0"/>
        <v>是</v>
      </c>
      <c r="E18" s="52" t="s">
        <v>69</v>
      </c>
      <c r="F18" s="52" t="s">
        <v>69</v>
      </c>
      <c r="G18" s="97">
        <v>13493.32</v>
      </c>
      <c r="H18" s="97">
        <v>73906.99</v>
      </c>
      <c r="I18" s="52" t="s">
        <v>70</v>
      </c>
    </row>
    <row r="19" ht="49.5" spans="1:9">
      <c r="A19" s="97" t="s">
        <v>71</v>
      </c>
      <c r="B19" s="97" t="s">
        <v>72</v>
      </c>
      <c r="C19" s="97" t="s">
        <v>10</v>
      </c>
      <c r="D19" s="14" t="str">
        <f t="shared" si="0"/>
        <v>否</v>
      </c>
      <c r="E19" s="52" t="s">
        <v>73</v>
      </c>
      <c r="F19" s="52" t="s">
        <v>74</v>
      </c>
      <c r="G19" s="97">
        <v>30153.35</v>
      </c>
      <c r="H19" s="97">
        <v>149003.3</v>
      </c>
      <c r="I19" s="52" t="s">
        <v>75</v>
      </c>
    </row>
    <row r="20" ht="33" spans="1:9">
      <c r="A20" s="97" t="s">
        <v>76</v>
      </c>
      <c r="B20" s="97" t="s">
        <v>76</v>
      </c>
      <c r="C20" s="97" t="s">
        <v>10</v>
      </c>
      <c r="D20" s="14" t="str">
        <f t="shared" si="0"/>
        <v>是</v>
      </c>
      <c r="E20" s="52" t="s">
        <v>77</v>
      </c>
      <c r="F20" s="52" t="s">
        <v>77</v>
      </c>
      <c r="G20" s="97">
        <v>6973.22</v>
      </c>
      <c r="H20" s="97">
        <v>2000</v>
      </c>
      <c r="I20" s="52" t="s">
        <v>78</v>
      </c>
    </row>
    <row r="21" ht="33" spans="1:9">
      <c r="A21" s="97" t="s">
        <v>79</v>
      </c>
      <c r="B21" s="97" t="s">
        <v>79</v>
      </c>
      <c r="C21" s="97" t="s">
        <v>38</v>
      </c>
      <c r="D21" s="14" t="str">
        <f t="shared" si="0"/>
        <v>是</v>
      </c>
      <c r="E21" s="52" t="s">
        <v>80</v>
      </c>
      <c r="F21" s="52" t="s">
        <v>80</v>
      </c>
      <c r="G21" s="97">
        <v>125</v>
      </c>
      <c r="H21" s="97">
        <v>125</v>
      </c>
      <c r="I21" s="52" t="s">
        <v>81</v>
      </c>
    </row>
    <row r="22" ht="33" spans="1:9">
      <c r="A22" s="97" t="s">
        <v>59</v>
      </c>
      <c r="B22" s="97" t="s">
        <v>59</v>
      </c>
      <c r="C22" s="97" t="s">
        <v>10</v>
      </c>
      <c r="D22" s="14" t="str">
        <f t="shared" si="0"/>
        <v>是</v>
      </c>
      <c r="E22" s="52" t="s">
        <v>61</v>
      </c>
      <c r="F22" s="52" t="s">
        <v>61</v>
      </c>
      <c r="G22" s="97">
        <v>150000</v>
      </c>
      <c r="H22" s="97">
        <v>550000</v>
      </c>
      <c r="I22" s="52" t="s">
        <v>62</v>
      </c>
    </row>
    <row r="23" ht="33" spans="1:9">
      <c r="A23" s="97" t="s">
        <v>82</v>
      </c>
      <c r="B23" s="97" t="s">
        <v>82</v>
      </c>
      <c r="C23" s="97" t="s">
        <v>83</v>
      </c>
      <c r="D23" s="14" t="str">
        <f t="shared" si="0"/>
        <v>是</v>
      </c>
      <c r="E23" s="52" t="s">
        <v>84</v>
      </c>
      <c r="F23" s="52" t="s">
        <v>84</v>
      </c>
      <c r="G23" s="97">
        <v>10553.33</v>
      </c>
      <c r="H23" s="97">
        <v>1287</v>
      </c>
      <c r="I23" s="52" t="s">
        <v>85</v>
      </c>
    </row>
    <row r="24" ht="33" spans="1:9">
      <c r="A24" s="97" t="s">
        <v>86</v>
      </c>
      <c r="B24" s="97" t="s">
        <v>86</v>
      </c>
      <c r="C24" s="97" t="s">
        <v>10</v>
      </c>
      <c r="D24" s="14" t="str">
        <f t="shared" si="0"/>
        <v>是</v>
      </c>
      <c r="E24" s="52" t="s">
        <v>87</v>
      </c>
      <c r="F24" s="52" t="s">
        <v>87</v>
      </c>
      <c r="G24" s="97">
        <v>44078.19</v>
      </c>
      <c r="H24" s="97">
        <v>283871.57</v>
      </c>
      <c r="I24" s="52" t="s">
        <v>88</v>
      </c>
    </row>
    <row r="25" ht="49.5" spans="1:9">
      <c r="A25" s="97" t="s">
        <v>89</v>
      </c>
      <c r="B25" s="97" t="s">
        <v>89</v>
      </c>
      <c r="C25" s="97" t="s">
        <v>10</v>
      </c>
      <c r="D25" s="14" t="str">
        <f t="shared" si="0"/>
        <v>是</v>
      </c>
      <c r="E25" s="52" t="s">
        <v>90</v>
      </c>
      <c r="F25" s="52" t="s">
        <v>90</v>
      </c>
      <c r="G25" s="97">
        <v>4741</v>
      </c>
      <c r="H25" s="97">
        <v>28696.17</v>
      </c>
      <c r="I25" s="52" t="s">
        <v>91</v>
      </c>
    </row>
    <row r="26" ht="49.5" spans="1:9">
      <c r="A26" s="97" t="s">
        <v>92</v>
      </c>
      <c r="B26" s="97" t="s">
        <v>92</v>
      </c>
      <c r="C26" s="97" t="s">
        <v>38</v>
      </c>
      <c r="D26" s="14" t="str">
        <f t="shared" si="0"/>
        <v>是</v>
      </c>
      <c r="E26" s="52" t="s">
        <v>93</v>
      </c>
      <c r="F26" s="52" t="s">
        <v>93</v>
      </c>
      <c r="G26" s="97">
        <v>336529</v>
      </c>
      <c r="H26" s="97">
        <v>74108.3</v>
      </c>
      <c r="I26" s="52" t="s">
        <v>94</v>
      </c>
    </row>
    <row r="27" ht="49.5" spans="1:9">
      <c r="A27" s="97" t="s">
        <v>95</v>
      </c>
      <c r="B27" s="97" t="s">
        <v>95</v>
      </c>
      <c r="C27" s="97" t="s">
        <v>83</v>
      </c>
      <c r="D27" s="14" t="str">
        <f t="shared" si="0"/>
        <v>是</v>
      </c>
      <c r="E27" s="52" t="s">
        <v>96</v>
      </c>
      <c r="F27" s="52" t="s">
        <v>96</v>
      </c>
      <c r="G27" s="97">
        <v>4.0479</v>
      </c>
      <c r="H27" s="97">
        <v>4.0479</v>
      </c>
      <c r="I27" s="52" t="s">
        <v>97</v>
      </c>
    </row>
    <row r="28" ht="33" spans="1:9">
      <c r="A28" s="97" t="s">
        <v>98</v>
      </c>
      <c r="B28" s="97" t="s">
        <v>59</v>
      </c>
      <c r="C28" s="97" t="s">
        <v>10</v>
      </c>
      <c r="D28" s="14" t="str">
        <f t="shared" si="0"/>
        <v>否</v>
      </c>
      <c r="E28" s="52" t="s">
        <v>99</v>
      </c>
      <c r="F28" s="52" t="s">
        <v>61</v>
      </c>
      <c r="G28" s="97">
        <v>150000</v>
      </c>
      <c r="H28" s="97">
        <v>550000</v>
      </c>
      <c r="I28" s="52" t="s">
        <v>62</v>
      </c>
    </row>
    <row r="29" ht="33" spans="1:9">
      <c r="A29" s="97" t="s">
        <v>100</v>
      </c>
      <c r="B29" s="97" t="s">
        <v>59</v>
      </c>
      <c r="C29" s="97" t="s">
        <v>10</v>
      </c>
      <c r="D29" s="14" t="str">
        <f t="shared" si="0"/>
        <v>否</v>
      </c>
      <c r="E29" s="52" t="s">
        <v>101</v>
      </c>
      <c r="F29" s="52" t="s">
        <v>61</v>
      </c>
      <c r="G29" s="97">
        <v>150000</v>
      </c>
      <c r="H29" s="97">
        <v>550000</v>
      </c>
      <c r="I29" s="52" t="s">
        <v>62</v>
      </c>
    </row>
    <row r="30" ht="33" spans="1:9">
      <c r="A30" s="97" t="s">
        <v>102</v>
      </c>
      <c r="B30" s="97" t="s">
        <v>102</v>
      </c>
      <c r="C30" s="97" t="s">
        <v>10</v>
      </c>
      <c r="D30" s="14" t="str">
        <f t="shared" si="0"/>
        <v>是</v>
      </c>
      <c r="E30" s="52" t="s">
        <v>103</v>
      </c>
      <c r="F30" s="52" t="s">
        <v>103</v>
      </c>
      <c r="G30" s="97">
        <v>143523.08</v>
      </c>
      <c r="H30" s="97">
        <v>427733.52</v>
      </c>
      <c r="I30" s="52" t="s">
        <v>104</v>
      </c>
    </row>
    <row r="31" ht="49.5" spans="1:9">
      <c r="A31" s="97" t="s">
        <v>105</v>
      </c>
      <c r="B31" s="97" t="s">
        <v>105</v>
      </c>
      <c r="C31" s="97" t="s">
        <v>38</v>
      </c>
      <c r="D31" s="14" t="str">
        <f t="shared" si="0"/>
        <v>是</v>
      </c>
      <c r="E31" s="52" t="s">
        <v>106</v>
      </c>
      <c r="F31" s="52" t="s">
        <v>106</v>
      </c>
      <c r="G31" s="97">
        <v>385487</v>
      </c>
      <c r="H31" s="97">
        <v>385487</v>
      </c>
      <c r="I31" s="52" t="s">
        <v>107</v>
      </c>
    </row>
    <row r="32" ht="33" spans="1:9">
      <c r="A32" s="97" t="s">
        <v>108</v>
      </c>
      <c r="B32" s="97" t="s">
        <v>108</v>
      </c>
      <c r="C32" s="97" t="s">
        <v>10</v>
      </c>
      <c r="D32" s="14" t="str">
        <f t="shared" si="0"/>
        <v>是</v>
      </c>
      <c r="E32" s="52" t="s">
        <v>109</v>
      </c>
      <c r="F32" s="52" t="s">
        <v>109</v>
      </c>
      <c r="G32" s="97">
        <v>9931.42</v>
      </c>
      <c r="H32" s="97">
        <v>50871.24</v>
      </c>
      <c r="I32" s="52" t="s">
        <v>110</v>
      </c>
    </row>
    <row r="33" ht="49.5" spans="1:9">
      <c r="A33" s="97" t="s">
        <v>111</v>
      </c>
      <c r="B33" s="97" t="s">
        <v>111</v>
      </c>
      <c r="C33" s="97" t="s">
        <v>10</v>
      </c>
      <c r="D33" s="14" t="str">
        <f t="shared" si="0"/>
        <v>是</v>
      </c>
      <c r="E33" s="52" t="s">
        <v>112</v>
      </c>
      <c r="F33" s="52" t="s">
        <v>112</v>
      </c>
      <c r="G33" s="97">
        <v>16900</v>
      </c>
      <c r="H33" s="97">
        <v>131981.62</v>
      </c>
      <c r="I33" s="52" t="s">
        <v>113</v>
      </c>
    </row>
    <row r="34" ht="16.5" spans="1:9">
      <c r="A34" s="97" t="s">
        <v>114</v>
      </c>
      <c r="B34" s="97" t="s">
        <v>114</v>
      </c>
      <c r="C34" s="97" t="s">
        <v>10</v>
      </c>
      <c r="D34" s="14" t="str">
        <f t="shared" si="0"/>
        <v>是</v>
      </c>
      <c r="E34" s="52" t="s">
        <v>115</v>
      </c>
      <c r="F34" s="52" t="s">
        <v>115</v>
      </c>
      <c r="G34" s="97">
        <v>31537.92</v>
      </c>
      <c r="H34" s="97">
        <v>120000</v>
      </c>
      <c r="I34" s="52" t="s">
        <v>116</v>
      </c>
    </row>
    <row r="35" ht="49.5" spans="1:9">
      <c r="A35" s="97" t="s">
        <v>117</v>
      </c>
      <c r="B35" s="97" t="s">
        <v>117</v>
      </c>
      <c r="C35" s="97" t="s">
        <v>38</v>
      </c>
      <c r="D35" s="14" t="str">
        <f t="shared" si="0"/>
        <v>是</v>
      </c>
      <c r="E35" s="52" t="s">
        <v>118</v>
      </c>
      <c r="F35" s="52" t="s">
        <v>118</v>
      </c>
      <c r="G35" s="97">
        <v>220003.57</v>
      </c>
      <c r="H35" s="97">
        <v>98999.03</v>
      </c>
      <c r="I35" s="52" t="s">
        <v>119</v>
      </c>
    </row>
    <row r="36" ht="33" spans="1:9">
      <c r="A36" s="97" t="s">
        <v>120</v>
      </c>
      <c r="B36" s="97" t="s">
        <v>120</v>
      </c>
      <c r="C36" s="97" t="s">
        <v>38</v>
      </c>
      <c r="D36" s="14" t="str">
        <f t="shared" si="0"/>
        <v>是</v>
      </c>
      <c r="E36" s="52" t="s">
        <v>121</v>
      </c>
      <c r="F36" s="52" t="s">
        <v>121</v>
      </c>
      <c r="G36" s="97">
        <v>1593</v>
      </c>
      <c r="H36" s="97">
        <v>10000</v>
      </c>
      <c r="I36" s="52" t="s">
        <v>122</v>
      </c>
    </row>
    <row r="37" ht="16.5" spans="1:9">
      <c r="A37" s="97" t="s">
        <v>123</v>
      </c>
      <c r="B37" s="97" t="s">
        <v>37</v>
      </c>
      <c r="C37" s="97" t="s">
        <v>38</v>
      </c>
      <c r="D37" s="14" t="str">
        <f t="shared" si="0"/>
        <v>否</v>
      </c>
      <c r="E37" s="52" t="s">
        <v>124</v>
      </c>
      <c r="F37" s="52" t="s">
        <v>39</v>
      </c>
      <c r="G37" s="97">
        <v>24885.55</v>
      </c>
      <c r="H37" s="97">
        <v>68606.79</v>
      </c>
      <c r="I37" s="52" t="s">
        <v>40</v>
      </c>
    </row>
    <row r="38" ht="16.5" spans="1:9">
      <c r="A38" s="97" t="s">
        <v>125</v>
      </c>
      <c r="B38" s="97" t="s">
        <v>126</v>
      </c>
      <c r="C38" s="97" t="s">
        <v>83</v>
      </c>
      <c r="D38" s="14" t="str">
        <f t="shared" si="0"/>
        <v>否</v>
      </c>
      <c r="E38" s="52" t="s">
        <v>127</v>
      </c>
      <c r="F38" s="52" t="s">
        <v>128</v>
      </c>
      <c r="G38" s="97">
        <v>22643.7</v>
      </c>
      <c r="H38" s="97">
        <v>27030</v>
      </c>
      <c r="I38" s="52" t="s">
        <v>129</v>
      </c>
    </row>
    <row r="39" ht="49.5" spans="1:9">
      <c r="A39" s="97" t="s">
        <v>130</v>
      </c>
      <c r="B39" s="97" t="s">
        <v>130</v>
      </c>
      <c r="C39" s="97" t="s">
        <v>83</v>
      </c>
      <c r="D39" s="14" t="str">
        <f t="shared" si="0"/>
        <v>是</v>
      </c>
      <c r="E39" s="52" t="s">
        <v>131</v>
      </c>
      <c r="F39" s="52" t="s">
        <v>131</v>
      </c>
      <c r="G39" s="97">
        <v>10640</v>
      </c>
      <c r="H39" s="97">
        <v>10640</v>
      </c>
      <c r="I39" s="52" t="s">
        <v>132</v>
      </c>
    </row>
    <row r="40" ht="49.5" spans="1:9">
      <c r="A40" s="97" t="s">
        <v>133</v>
      </c>
      <c r="B40" s="97" t="s">
        <v>133</v>
      </c>
      <c r="C40" s="97" t="s">
        <v>38</v>
      </c>
      <c r="D40" s="14" t="str">
        <f t="shared" si="0"/>
        <v>是</v>
      </c>
      <c r="E40" s="52" t="s">
        <v>134</v>
      </c>
      <c r="F40" s="52" t="s">
        <v>134</v>
      </c>
      <c r="G40" s="97">
        <v>3312094</v>
      </c>
      <c r="H40" s="97">
        <v>3312094</v>
      </c>
      <c r="I40" s="52" t="s">
        <v>135</v>
      </c>
    </row>
    <row r="41" ht="49.5" spans="1:9">
      <c r="A41" s="97" t="s">
        <v>136</v>
      </c>
      <c r="B41" s="97" t="s">
        <v>136</v>
      </c>
      <c r="C41" s="97" t="s">
        <v>10</v>
      </c>
      <c r="D41" s="14" t="str">
        <f t="shared" si="0"/>
        <v>是</v>
      </c>
      <c r="E41" s="52" t="s">
        <v>137</v>
      </c>
      <c r="F41" s="52" t="s">
        <v>137</v>
      </c>
      <c r="G41" s="97">
        <v>66943.82</v>
      </c>
      <c r="H41" s="97">
        <v>257802.96</v>
      </c>
      <c r="I41" s="52" t="s">
        <v>138</v>
      </c>
    </row>
    <row r="42" ht="33" spans="1:9">
      <c r="A42" s="97" t="s">
        <v>139</v>
      </c>
      <c r="B42" s="97" t="s">
        <v>139</v>
      </c>
      <c r="C42" s="97" t="s">
        <v>10</v>
      </c>
      <c r="D42" s="14" t="str">
        <f t="shared" si="0"/>
        <v>是</v>
      </c>
      <c r="E42" s="52" t="s">
        <v>140</v>
      </c>
      <c r="F42" s="52" t="s">
        <v>140</v>
      </c>
      <c r="G42" s="97">
        <v>1323.55</v>
      </c>
      <c r="H42" s="97">
        <v>3730.52</v>
      </c>
      <c r="I42" s="52" t="s">
        <v>141</v>
      </c>
    </row>
    <row r="43" ht="49.5" spans="1:9">
      <c r="A43" s="97" t="s">
        <v>142</v>
      </c>
      <c r="B43" s="97" t="s">
        <v>143</v>
      </c>
      <c r="C43" s="97" t="s">
        <v>10</v>
      </c>
      <c r="D43" s="14" t="str">
        <f t="shared" si="0"/>
        <v>否</v>
      </c>
      <c r="E43" s="52" t="s">
        <v>144</v>
      </c>
      <c r="F43" s="52" t="s">
        <v>145</v>
      </c>
      <c r="G43" s="97">
        <v>69816.75</v>
      </c>
      <c r="H43" s="97">
        <v>44982.44</v>
      </c>
      <c r="I43" s="52" t="s">
        <v>146</v>
      </c>
    </row>
    <row r="44" ht="33" spans="1:9">
      <c r="A44" s="97" t="s">
        <v>147</v>
      </c>
      <c r="B44" s="97" t="s">
        <v>148</v>
      </c>
      <c r="C44" s="97" t="s">
        <v>10</v>
      </c>
      <c r="D44" s="14" t="str">
        <f t="shared" si="0"/>
        <v>否</v>
      </c>
      <c r="E44" s="52" t="s">
        <v>149</v>
      </c>
      <c r="F44" s="52" t="s">
        <v>150</v>
      </c>
      <c r="G44" s="97">
        <v>40040.56</v>
      </c>
      <c r="H44" s="97">
        <v>200000</v>
      </c>
      <c r="I44" s="52" t="s">
        <v>151</v>
      </c>
    </row>
    <row r="45" ht="16.5" spans="1:9">
      <c r="A45" s="97" t="s">
        <v>152</v>
      </c>
      <c r="B45" s="97" t="s">
        <v>153</v>
      </c>
      <c r="C45" s="97" t="s">
        <v>10</v>
      </c>
      <c r="D45" s="14" t="str">
        <f t="shared" si="0"/>
        <v>否</v>
      </c>
      <c r="E45" s="52" t="s">
        <v>154</v>
      </c>
      <c r="F45" s="52" t="s">
        <v>155</v>
      </c>
      <c r="G45" s="97">
        <v>62127.14</v>
      </c>
      <c r="H45" s="97">
        <v>339629.15</v>
      </c>
      <c r="I45" s="52" t="s">
        <v>156</v>
      </c>
    </row>
    <row r="46" ht="33" spans="1:9">
      <c r="A46" s="97" t="s">
        <v>157</v>
      </c>
      <c r="B46" s="97" t="s">
        <v>59</v>
      </c>
      <c r="C46" s="97" t="s">
        <v>10</v>
      </c>
      <c r="D46" s="14" t="str">
        <f t="shared" si="0"/>
        <v>否</v>
      </c>
      <c r="E46" s="52" t="s">
        <v>158</v>
      </c>
      <c r="F46" s="52" t="s">
        <v>61</v>
      </c>
      <c r="G46" s="97">
        <v>150000</v>
      </c>
      <c r="H46" s="97">
        <v>550000</v>
      </c>
      <c r="I46" s="52" t="s">
        <v>62</v>
      </c>
    </row>
    <row r="47" ht="33" spans="1:9">
      <c r="A47" s="97" t="s">
        <v>159</v>
      </c>
      <c r="B47" s="97" t="s">
        <v>59</v>
      </c>
      <c r="C47" s="97" t="s">
        <v>10</v>
      </c>
      <c r="D47" s="14" t="str">
        <f t="shared" si="0"/>
        <v>否</v>
      </c>
      <c r="E47" s="52" t="s">
        <v>160</v>
      </c>
      <c r="F47" s="52" t="s">
        <v>61</v>
      </c>
      <c r="G47" s="97">
        <v>150000</v>
      </c>
      <c r="H47" s="97">
        <v>550000</v>
      </c>
      <c r="I47" s="52" t="s">
        <v>62</v>
      </c>
    </row>
    <row r="48" ht="49.5" spans="1:9">
      <c r="A48" s="97" t="s">
        <v>161</v>
      </c>
      <c r="B48" s="97" t="s">
        <v>162</v>
      </c>
      <c r="C48" s="97" t="s">
        <v>10</v>
      </c>
      <c r="D48" s="14" t="str">
        <f t="shared" si="0"/>
        <v>否</v>
      </c>
      <c r="E48" s="52" t="s">
        <v>163</v>
      </c>
      <c r="F48" s="52" t="s">
        <v>164</v>
      </c>
      <c r="G48" s="97">
        <v>33846.78</v>
      </c>
      <c r="H48" s="97">
        <v>171774.71</v>
      </c>
      <c r="I48" s="52" t="s">
        <v>165</v>
      </c>
    </row>
    <row r="49" ht="16.5" spans="1:9">
      <c r="A49" s="97" t="s">
        <v>166</v>
      </c>
      <c r="B49" s="97" t="s">
        <v>166</v>
      </c>
      <c r="C49" s="97" t="s">
        <v>10</v>
      </c>
      <c r="D49" s="14" t="str">
        <f t="shared" si="0"/>
        <v>是</v>
      </c>
      <c r="E49" s="52" t="s">
        <v>167</v>
      </c>
      <c r="F49" s="52" t="s">
        <v>167</v>
      </c>
      <c r="G49" s="97">
        <v>8152.23</v>
      </c>
      <c r="H49" s="97">
        <v>35600</v>
      </c>
      <c r="I49" s="52" t="s">
        <v>168</v>
      </c>
    </row>
    <row r="50" ht="49.5" spans="1:9">
      <c r="A50" s="97" t="s">
        <v>169</v>
      </c>
      <c r="B50" s="97" t="s">
        <v>136</v>
      </c>
      <c r="C50" s="97" t="s">
        <v>10</v>
      </c>
      <c r="D50" s="14" t="str">
        <f t="shared" si="0"/>
        <v>否</v>
      </c>
      <c r="E50" s="52" t="s">
        <v>170</v>
      </c>
      <c r="F50" s="52" t="s">
        <v>137</v>
      </c>
      <c r="G50" s="97">
        <v>66943.82</v>
      </c>
      <c r="H50" s="97">
        <v>257802.96</v>
      </c>
      <c r="I50" s="52" t="s">
        <v>138</v>
      </c>
    </row>
    <row r="51" ht="33" spans="1:9">
      <c r="A51" s="97" t="s">
        <v>171</v>
      </c>
      <c r="B51" s="97" t="s">
        <v>148</v>
      </c>
      <c r="C51" s="97" t="s">
        <v>10</v>
      </c>
      <c r="D51" s="14" t="str">
        <f t="shared" si="0"/>
        <v>否</v>
      </c>
      <c r="E51" s="52" t="s">
        <v>172</v>
      </c>
      <c r="F51" s="52" t="s">
        <v>150</v>
      </c>
      <c r="G51" s="97">
        <v>40040.56</v>
      </c>
      <c r="H51" s="97">
        <v>200000</v>
      </c>
      <c r="I51" s="52" t="s">
        <v>151</v>
      </c>
    </row>
    <row r="52" ht="33" spans="1:9">
      <c r="A52" s="97" t="s">
        <v>173</v>
      </c>
      <c r="B52" s="97" t="s">
        <v>148</v>
      </c>
      <c r="C52" s="97" t="s">
        <v>10</v>
      </c>
      <c r="D52" s="14" t="str">
        <f t="shared" si="0"/>
        <v>否</v>
      </c>
      <c r="E52" s="52" t="s">
        <v>174</v>
      </c>
      <c r="F52" s="52" t="s">
        <v>150</v>
      </c>
      <c r="G52" s="97">
        <v>40040.56</v>
      </c>
      <c r="H52" s="97">
        <v>200000</v>
      </c>
      <c r="I52" s="52" t="s">
        <v>151</v>
      </c>
    </row>
    <row r="53" ht="33" spans="1:9">
      <c r="A53" s="97" t="s">
        <v>175</v>
      </c>
      <c r="B53" s="97" t="s">
        <v>148</v>
      </c>
      <c r="C53" s="97" t="s">
        <v>10</v>
      </c>
      <c r="D53" s="14" t="str">
        <f t="shared" si="0"/>
        <v>否</v>
      </c>
      <c r="E53" s="52" t="s">
        <v>176</v>
      </c>
      <c r="F53" s="52" t="s">
        <v>150</v>
      </c>
      <c r="G53" s="97">
        <v>40040.56</v>
      </c>
      <c r="H53" s="97">
        <v>200000</v>
      </c>
      <c r="I53" s="52" t="s">
        <v>151</v>
      </c>
    </row>
    <row r="54" ht="33" spans="1:9">
      <c r="A54" s="97" t="s">
        <v>177</v>
      </c>
      <c r="B54" s="97" t="s">
        <v>177</v>
      </c>
      <c r="C54" s="97" t="s">
        <v>10</v>
      </c>
      <c r="D54" s="14" t="str">
        <f t="shared" si="0"/>
        <v>是</v>
      </c>
      <c r="E54" s="52" t="s">
        <v>178</v>
      </c>
      <c r="F54" s="52" t="s">
        <v>178</v>
      </c>
      <c r="G54" s="97">
        <v>15332.8</v>
      </c>
      <c r="H54" s="97">
        <v>71016.23</v>
      </c>
      <c r="I54" s="52" t="s">
        <v>179</v>
      </c>
    </row>
    <row r="55" ht="16.5" spans="1:9">
      <c r="A55" s="97" t="s">
        <v>180</v>
      </c>
      <c r="B55" s="97" t="s">
        <v>24</v>
      </c>
      <c r="C55" s="97" t="s">
        <v>83</v>
      </c>
      <c r="D55" s="14" t="str">
        <f t="shared" si="0"/>
        <v>否</v>
      </c>
      <c r="E55" s="52" t="s">
        <v>181</v>
      </c>
      <c r="F55" s="52" t="s">
        <v>25</v>
      </c>
      <c r="G55" s="97">
        <v>500</v>
      </c>
      <c r="H55" s="97">
        <v>183</v>
      </c>
      <c r="I55" s="52" t="s">
        <v>26</v>
      </c>
    </row>
    <row r="56" ht="49.5" spans="1:9">
      <c r="A56" s="97" t="s">
        <v>182</v>
      </c>
      <c r="B56" s="97" t="s">
        <v>182</v>
      </c>
      <c r="C56" s="97" t="s">
        <v>10</v>
      </c>
      <c r="D56" s="14" t="str">
        <f t="shared" si="0"/>
        <v>是</v>
      </c>
      <c r="E56" s="52" t="s">
        <v>183</v>
      </c>
      <c r="F56" s="52" t="s">
        <v>183</v>
      </c>
      <c r="G56" s="97">
        <v>106667.9</v>
      </c>
      <c r="H56" s="97">
        <v>340000</v>
      </c>
      <c r="I56" s="52" t="s">
        <v>184</v>
      </c>
    </row>
    <row r="57" ht="16.5" spans="1:9">
      <c r="A57" s="97" t="s">
        <v>185</v>
      </c>
      <c r="B57" s="97" t="s">
        <v>186</v>
      </c>
      <c r="C57" s="97" t="s">
        <v>10</v>
      </c>
      <c r="D57" s="14" t="str">
        <f t="shared" si="0"/>
        <v>否</v>
      </c>
      <c r="E57" s="52" t="s">
        <v>187</v>
      </c>
      <c r="F57" s="52" t="s">
        <v>188</v>
      </c>
      <c r="G57" s="97">
        <v>5134.7</v>
      </c>
      <c r="H57" s="97">
        <v>3259.33</v>
      </c>
      <c r="I57" s="52" t="s">
        <v>189</v>
      </c>
    </row>
    <row r="58" ht="33" spans="1:9">
      <c r="A58" s="97" t="s">
        <v>190</v>
      </c>
      <c r="B58" s="97" t="s">
        <v>102</v>
      </c>
      <c r="C58" s="97" t="s">
        <v>10</v>
      </c>
      <c r="D58" s="14" t="str">
        <f t="shared" si="0"/>
        <v>否</v>
      </c>
      <c r="E58" s="52" t="s">
        <v>191</v>
      </c>
      <c r="F58" s="52" t="s">
        <v>103</v>
      </c>
      <c r="G58" s="97">
        <v>143523.08</v>
      </c>
      <c r="H58" s="97">
        <v>427733.52</v>
      </c>
      <c r="I58" s="52" t="s">
        <v>104</v>
      </c>
    </row>
    <row r="59" ht="49.5" spans="1:9">
      <c r="A59" s="97" t="s">
        <v>192</v>
      </c>
      <c r="B59" s="97" t="s">
        <v>193</v>
      </c>
      <c r="C59" s="97" t="s">
        <v>10</v>
      </c>
      <c r="D59" s="14" t="str">
        <f t="shared" si="0"/>
        <v>否</v>
      </c>
      <c r="E59" s="52" t="s">
        <v>194</v>
      </c>
      <c r="F59" s="52" t="s">
        <v>195</v>
      </c>
      <c r="G59" s="97">
        <v>0</v>
      </c>
      <c r="H59" s="97">
        <v>58516</v>
      </c>
      <c r="I59" s="52" t="s">
        <v>196</v>
      </c>
    </row>
    <row r="60" ht="49.5" spans="1:9">
      <c r="A60" s="97" t="s">
        <v>197</v>
      </c>
      <c r="B60" s="97" t="s">
        <v>182</v>
      </c>
      <c r="C60" s="97" t="s">
        <v>10</v>
      </c>
      <c r="D60" s="14" t="str">
        <f t="shared" si="0"/>
        <v>否</v>
      </c>
      <c r="E60" s="52" t="s">
        <v>198</v>
      </c>
      <c r="F60" s="52" t="s">
        <v>183</v>
      </c>
      <c r="G60" s="97">
        <v>106667.9</v>
      </c>
      <c r="H60" s="97">
        <v>340000</v>
      </c>
      <c r="I60" s="52" t="s">
        <v>184</v>
      </c>
    </row>
    <row r="61" ht="49.5" spans="1:9">
      <c r="A61" s="97" t="s">
        <v>199</v>
      </c>
      <c r="B61" s="97" t="s">
        <v>199</v>
      </c>
      <c r="C61" s="97" t="s">
        <v>200</v>
      </c>
      <c r="D61" s="14" t="str">
        <f t="shared" si="0"/>
        <v>是</v>
      </c>
      <c r="E61" s="52" t="s">
        <v>201</v>
      </c>
      <c r="F61" s="52" t="s">
        <v>201</v>
      </c>
      <c r="G61" s="97">
        <v>2479000</v>
      </c>
      <c r="H61" s="97">
        <v>0</v>
      </c>
      <c r="I61" s="52" t="s">
        <v>202</v>
      </c>
    </row>
    <row r="62" ht="33" spans="1:9">
      <c r="A62" s="97" t="s">
        <v>203</v>
      </c>
      <c r="B62" s="97" t="s">
        <v>203</v>
      </c>
      <c r="C62" s="97" t="s">
        <v>10</v>
      </c>
      <c r="D62" s="14" t="str">
        <f t="shared" si="0"/>
        <v>是</v>
      </c>
      <c r="E62" s="52" t="s">
        <v>204</v>
      </c>
      <c r="F62" s="52" t="s">
        <v>204</v>
      </c>
      <c r="G62" s="97">
        <v>4386.9</v>
      </c>
      <c r="H62" s="97">
        <v>29891.21</v>
      </c>
      <c r="I62" s="52" t="s">
        <v>205</v>
      </c>
    </row>
    <row r="63" ht="33" spans="1:9">
      <c r="A63" s="97" t="s">
        <v>206</v>
      </c>
      <c r="B63" s="97" t="s">
        <v>206</v>
      </c>
      <c r="C63" s="97" t="s">
        <v>10</v>
      </c>
      <c r="D63" s="14" t="str">
        <f t="shared" si="0"/>
        <v>是</v>
      </c>
      <c r="E63" s="52" t="s">
        <v>207</v>
      </c>
      <c r="F63" s="52" t="s">
        <v>207</v>
      </c>
      <c r="G63" s="97">
        <v>816</v>
      </c>
      <c r="H63" s="97">
        <v>3264</v>
      </c>
      <c r="I63" s="52" t="s">
        <v>208</v>
      </c>
    </row>
    <row r="64" ht="33" spans="1:9">
      <c r="A64" s="97" t="s">
        <v>209</v>
      </c>
      <c r="B64" s="97" t="s">
        <v>209</v>
      </c>
      <c r="C64" s="97" t="s">
        <v>10</v>
      </c>
      <c r="D64" s="14" t="str">
        <f t="shared" si="0"/>
        <v>是</v>
      </c>
      <c r="E64" s="52" t="s">
        <v>210</v>
      </c>
      <c r="F64" s="52" t="s">
        <v>210</v>
      </c>
      <c r="G64" s="97">
        <v>5110</v>
      </c>
      <c r="H64" s="97">
        <v>100</v>
      </c>
      <c r="I64" s="52" t="s">
        <v>211</v>
      </c>
    </row>
    <row r="65" ht="49.5" spans="1:9">
      <c r="A65" s="97" t="s">
        <v>212</v>
      </c>
      <c r="B65" s="97" t="s">
        <v>212</v>
      </c>
      <c r="C65" s="97" t="s">
        <v>10</v>
      </c>
      <c r="D65" s="14" t="str">
        <f t="shared" si="0"/>
        <v>是</v>
      </c>
      <c r="E65" s="52" t="s">
        <v>213</v>
      </c>
      <c r="F65" s="52" t="s">
        <v>213</v>
      </c>
      <c r="G65" s="97">
        <v>20000</v>
      </c>
      <c r="H65" s="97">
        <v>10600</v>
      </c>
      <c r="I65" s="52" t="s">
        <v>214</v>
      </c>
    </row>
    <row r="66" ht="33" spans="1:9">
      <c r="A66" s="97" t="s">
        <v>215</v>
      </c>
      <c r="B66" s="97" t="s">
        <v>215</v>
      </c>
      <c r="C66" s="97" t="s">
        <v>10</v>
      </c>
      <c r="D66" s="14" t="str">
        <f t="shared" ref="D66:D129" si="1">IF(A66=B66,"是","否")</f>
        <v>是</v>
      </c>
      <c r="E66" s="52" t="s">
        <v>216</v>
      </c>
      <c r="F66" s="52" t="s">
        <v>216</v>
      </c>
      <c r="G66" s="97">
        <v>1247.4</v>
      </c>
      <c r="H66" s="97">
        <v>870</v>
      </c>
      <c r="I66" s="52" t="s">
        <v>217</v>
      </c>
    </row>
    <row r="67" ht="49.5" spans="1:9">
      <c r="A67" s="97" t="s">
        <v>218</v>
      </c>
      <c r="B67" s="97" t="s">
        <v>218</v>
      </c>
      <c r="C67" s="97" t="s">
        <v>10</v>
      </c>
      <c r="D67" s="14" t="str">
        <f t="shared" si="1"/>
        <v>是</v>
      </c>
      <c r="E67" s="52" t="s">
        <v>219</v>
      </c>
      <c r="F67" s="52" t="s">
        <v>219</v>
      </c>
      <c r="G67" s="97">
        <v>21806</v>
      </c>
      <c r="H67" s="97">
        <v>126733.59</v>
      </c>
      <c r="I67" s="52" t="s">
        <v>220</v>
      </c>
    </row>
    <row r="68" ht="33" spans="1:9">
      <c r="A68" s="97" t="s">
        <v>221</v>
      </c>
      <c r="B68" s="97" t="s">
        <v>222</v>
      </c>
      <c r="C68" s="97" t="s">
        <v>83</v>
      </c>
      <c r="D68" s="14" t="str">
        <f t="shared" si="1"/>
        <v>否</v>
      </c>
      <c r="E68" s="52" t="s">
        <v>223</v>
      </c>
      <c r="F68" s="52" t="s">
        <v>224</v>
      </c>
      <c r="G68" s="97">
        <v>2714.14</v>
      </c>
      <c r="H68" s="97">
        <v>0</v>
      </c>
      <c r="I68" s="52" t="s">
        <v>225</v>
      </c>
    </row>
    <row r="69" ht="33" spans="1:9">
      <c r="A69" s="97" t="s">
        <v>226</v>
      </c>
      <c r="B69" s="97" t="s">
        <v>227</v>
      </c>
      <c r="C69" s="97" t="s">
        <v>38</v>
      </c>
      <c r="D69" s="14" t="str">
        <f t="shared" si="1"/>
        <v>否</v>
      </c>
      <c r="E69" s="52" t="s">
        <v>228</v>
      </c>
      <c r="F69" s="52" t="s">
        <v>229</v>
      </c>
      <c r="G69" s="97">
        <v>15904.87</v>
      </c>
      <c r="H69" s="97">
        <v>73994</v>
      </c>
      <c r="I69" s="52" t="s">
        <v>230</v>
      </c>
    </row>
    <row r="70" ht="49.5" spans="1:9">
      <c r="A70" s="97" t="s">
        <v>231</v>
      </c>
      <c r="B70" s="97" t="s">
        <v>231</v>
      </c>
      <c r="C70" s="97" t="s">
        <v>10</v>
      </c>
      <c r="D70" s="14" t="str">
        <f t="shared" si="1"/>
        <v>是</v>
      </c>
      <c r="E70" s="52" t="s">
        <v>232</v>
      </c>
      <c r="F70" s="52" t="s">
        <v>232</v>
      </c>
      <c r="G70" s="97">
        <v>13333.33</v>
      </c>
      <c r="H70" s="97">
        <v>400</v>
      </c>
      <c r="I70" s="52" t="s">
        <v>233</v>
      </c>
    </row>
    <row r="71" ht="49.5" spans="1:9">
      <c r="A71" s="97" t="s">
        <v>234</v>
      </c>
      <c r="B71" s="97" t="s">
        <v>136</v>
      </c>
      <c r="C71" s="97" t="s">
        <v>10</v>
      </c>
      <c r="D71" s="14" t="str">
        <f t="shared" si="1"/>
        <v>否</v>
      </c>
      <c r="E71" s="52" t="s">
        <v>235</v>
      </c>
      <c r="F71" s="52" t="s">
        <v>137</v>
      </c>
      <c r="G71" s="97">
        <v>66943.82</v>
      </c>
      <c r="H71" s="97">
        <v>257802.96</v>
      </c>
      <c r="I71" s="52" t="s">
        <v>138</v>
      </c>
    </row>
    <row r="72" ht="33" spans="1:9">
      <c r="A72" s="97" t="s">
        <v>236</v>
      </c>
      <c r="B72" s="97" t="s">
        <v>236</v>
      </c>
      <c r="C72" s="97" t="s">
        <v>10</v>
      </c>
      <c r="D72" s="14" t="str">
        <f t="shared" si="1"/>
        <v>是</v>
      </c>
      <c r="E72" s="52" t="s">
        <v>237</v>
      </c>
      <c r="F72" s="52" t="s">
        <v>237</v>
      </c>
      <c r="G72" s="97">
        <v>12000</v>
      </c>
      <c r="H72" s="97">
        <v>63500</v>
      </c>
      <c r="I72" s="52" t="s">
        <v>238</v>
      </c>
    </row>
    <row r="73" ht="33" spans="1:9">
      <c r="A73" s="97" t="s">
        <v>239</v>
      </c>
      <c r="B73" s="97" t="s">
        <v>239</v>
      </c>
      <c r="C73" s="97" t="s">
        <v>10</v>
      </c>
      <c r="D73" s="14" t="str">
        <f t="shared" si="1"/>
        <v>是</v>
      </c>
      <c r="E73" s="52" t="s">
        <v>240</v>
      </c>
      <c r="F73" s="52" t="s">
        <v>240</v>
      </c>
      <c r="G73" s="97">
        <v>1703.38</v>
      </c>
      <c r="H73" s="97">
        <v>34465.84</v>
      </c>
      <c r="I73" s="52" t="s">
        <v>241</v>
      </c>
    </row>
    <row r="74" ht="33" spans="1:9">
      <c r="A74" s="97" t="s">
        <v>242</v>
      </c>
      <c r="B74" s="97" t="s">
        <v>242</v>
      </c>
      <c r="C74" s="97" t="s">
        <v>10</v>
      </c>
      <c r="D74" s="14" t="str">
        <f t="shared" si="1"/>
        <v>是</v>
      </c>
      <c r="E74" s="52" t="s">
        <v>243</v>
      </c>
      <c r="F74" s="52" t="s">
        <v>243</v>
      </c>
      <c r="G74" s="97">
        <v>4286.79</v>
      </c>
      <c r="H74" s="97">
        <v>25000</v>
      </c>
      <c r="I74" s="52" t="s">
        <v>244</v>
      </c>
    </row>
    <row r="75" ht="33" spans="1:9">
      <c r="A75" s="97" t="s">
        <v>245</v>
      </c>
      <c r="B75" s="97" t="s">
        <v>245</v>
      </c>
      <c r="C75" s="97" t="s">
        <v>10</v>
      </c>
      <c r="D75" s="14" t="str">
        <f t="shared" si="1"/>
        <v>是</v>
      </c>
      <c r="E75" s="52" t="s">
        <v>246</v>
      </c>
      <c r="F75" s="52" t="s">
        <v>246</v>
      </c>
      <c r="G75" s="97">
        <v>17521.17</v>
      </c>
      <c r="H75" s="97">
        <v>71484.25</v>
      </c>
      <c r="I75" s="52" t="s">
        <v>247</v>
      </c>
    </row>
    <row r="76" ht="49.5" spans="1:9">
      <c r="A76" s="97" t="s">
        <v>248</v>
      </c>
      <c r="B76" s="97" t="s">
        <v>248</v>
      </c>
      <c r="C76" s="97" t="s">
        <v>10</v>
      </c>
      <c r="D76" s="14" t="str">
        <f t="shared" si="1"/>
        <v>是</v>
      </c>
      <c r="E76" s="52" t="s">
        <v>249</v>
      </c>
      <c r="F76" s="52" t="s">
        <v>249</v>
      </c>
      <c r="G76" s="97">
        <v>2667</v>
      </c>
      <c r="H76" s="97">
        <v>1870</v>
      </c>
      <c r="I76" s="52" t="s">
        <v>250</v>
      </c>
    </row>
    <row r="77" ht="33" spans="1:9">
      <c r="A77" s="97" t="s">
        <v>251</v>
      </c>
      <c r="B77" s="97" t="s">
        <v>251</v>
      </c>
      <c r="C77" s="97" t="s">
        <v>10</v>
      </c>
      <c r="D77" s="14" t="str">
        <f t="shared" si="1"/>
        <v>是</v>
      </c>
      <c r="E77" s="52" t="s">
        <v>252</v>
      </c>
      <c r="F77" s="52" t="s">
        <v>252</v>
      </c>
      <c r="G77" s="97">
        <v>99346.17</v>
      </c>
      <c r="H77" s="97">
        <v>181246.15</v>
      </c>
      <c r="I77" s="52" t="s">
        <v>253</v>
      </c>
    </row>
    <row r="78" ht="33" spans="1:9">
      <c r="A78" s="97" t="s">
        <v>254</v>
      </c>
      <c r="B78" s="97" t="s">
        <v>254</v>
      </c>
      <c r="C78" s="97" t="s">
        <v>10</v>
      </c>
      <c r="D78" s="14" t="str">
        <f t="shared" si="1"/>
        <v>是</v>
      </c>
      <c r="E78" s="52" t="s">
        <v>255</v>
      </c>
      <c r="F78" s="52" t="s">
        <v>255</v>
      </c>
      <c r="G78" s="97">
        <v>11073</v>
      </c>
      <c r="H78" s="97">
        <v>900</v>
      </c>
      <c r="I78" s="52" t="s">
        <v>256</v>
      </c>
    </row>
    <row r="79" ht="49.5" spans="1:9">
      <c r="A79" s="97" t="s">
        <v>257</v>
      </c>
      <c r="B79" s="97" t="s">
        <v>258</v>
      </c>
      <c r="C79" s="97" t="s">
        <v>10</v>
      </c>
      <c r="D79" s="14" t="str">
        <f t="shared" si="1"/>
        <v>否</v>
      </c>
      <c r="E79" s="52" t="s">
        <v>259</v>
      </c>
      <c r="F79" s="52" t="s">
        <v>260</v>
      </c>
      <c r="G79" s="97">
        <v>145042.79</v>
      </c>
      <c r="H79" s="97">
        <v>659397.73</v>
      </c>
      <c r="I79" s="52" t="s">
        <v>261</v>
      </c>
    </row>
    <row r="80" ht="33" spans="1:9">
      <c r="A80" s="97" t="s">
        <v>262</v>
      </c>
      <c r="B80" s="97" t="s">
        <v>263</v>
      </c>
      <c r="C80" s="97" t="s">
        <v>10</v>
      </c>
      <c r="D80" s="14" t="str">
        <f t="shared" si="1"/>
        <v>否</v>
      </c>
      <c r="E80" s="52" t="s">
        <v>264</v>
      </c>
      <c r="F80" s="52" t="s">
        <v>265</v>
      </c>
      <c r="G80" s="97">
        <v>74599.3</v>
      </c>
      <c r="H80" s="97">
        <v>403062.61</v>
      </c>
      <c r="I80" s="52" t="s">
        <v>266</v>
      </c>
    </row>
    <row r="81" ht="49.5" spans="1:9">
      <c r="A81" s="97" t="s">
        <v>267</v>
      </c>
      <c r="B81" s="97" t="s">
        <v>268</v>
      </c>
      <c r="C81" s="97" t="s">
        <v>200</v>
      </c>
      <c r="D81" s="14" t="str">
        <f t="shared" si="1"/>
        <v>否</v>
      </c>
      <c r="E81" s="52" t="s">
        <v>269</v>
      </c>
      <c r="F81" s="52" t="s">
        <v>270</v>
      </c>
      <c r="G81" s="97">
        <v>15</v>
      </c>
      <c r="H81" s="97">
        <v>15</v>
      </c>
      <c r="I81" s="52" t="s">
        <v>271</v>
      </c>
    </row>
    <row r="82" ht="16.5" spans="1:9">
      <c r="A82" s="97" t="s">
        <v>272</v>
      </c>
      <c r="B82" s="97" t="s">
        <v>153</v>
      </c>
      <c r="C82" s="97" t="s">
        <v>10</v>
      </c>
      <c r="D82" s="14" t="str">
        <f t="shared" si="1"/>
        <v>否</v>
      </c>
      <c r="E82" s="52" t="s">
        <v>273</v>
      </c>
      <c r="F82" s="52" t="s">
        <v>155</v>
      </c>
      <c r="G82" s="97">
        <v>62127.14</v>
      </c>
      <c r="H82" s="97">
        <v>339629.15</v>
      </c>
      <c r="I82" s="52" t="s">
        <v>156</v>
      </c>
    </row>
    <row r="83" ht="16.5" spans="1:9">
      <c r="A83" s="97" t="s">
        <v>274</v>
      </c>
      <c r="B83" s="97" t="s">
        <v>153</v>
      </c>
      <c r="C83" s="97" t="s">
        <v>10</v>
      </c>
      <c r="D83" s="14" t="str">
        <f t="shared" si="1"/>
        <v>否</v>
      </c>
      <c r="E83" s="52" t="s">
        <v>275</v>
      </c>
      <c r="F83" s="52" t="s">
        <v>155</v>
      </c>
      <c r="G83" s="97">
        <v>62127.14</v>
      </c>
      <c r="H83" s="97">
        <v>339629.15</v>
      </c>
      <c r="I83" s="52" t="s">
        <v>156</v>
      </c>
    </row>
    <row r="84" ht="16.5" spans="1:9">
      <c r="A84" s="97" t="s">
        <v>276</v>
      </c>
      <c r="B84" s="97" t="s">
        <v>153</v>
      </c>
      <c r="C84" s="97" t="s">
        <v>10</v>
      </c>
      <c r="D84" s="14" t="str">
        <f t="shared" si="1"/>
        <v>否</v>
      </c>
      <c r="E84" s="52" t="s">
        <v>277</v>
      </c>
      <c r="F84" s="52" t="s">
        <v>155</v>
      </c>
      <c r="G84" s="97">
        <v>62127.14</v>
      </c>
      <c r="H84" s="97">
        <v>339629.15</v>
      </c>
      <c r="I84" s="52" t="s">
        <v>156</v>
      </c>
    </row>
    <row r="85" ht="16.5" spans="1:9">
      <c r="A85" s="97" t="s">
        <v>278</v>
      </c>
      <c r="B85" s="97" t="s">
        <v>153</v>
      </c>
      <c r="C85" s="97" t="s">
        <v>10</v>
      </c>
      <c r="D85" s="14" t="str">
        <f t="shared" si="1"/>
        <v>否</v>
      </c>
      <c r="E85" s="52" t="s">
        <v>279</v>
      </c>
      <c r="F85" s="52" t="s">
        <v>155</v>
      </c>
      <c r="G85" s="97">
        <v>62127.14</v>
      </c>
      <c r="H85" s="97">
        <v>339629.15</v>
      </c>
      <c r="I85" s="52" t="s">
        <v>156</v>
      </c>
    </row>
    <row r="86" ht="33" spans="1:9">
      <c r="A86" s="97" t="s">
        <v>280</v>
      </c>
      <c r="B86" s="97" t="s">
        <v>280</v>
      </c>
      <c r="C86" s="97" t="s">
        <v>10</v>
      </c>
      <c r="D86" s="14" t="str">
        <f t="shared" si="1"/>
        <v>是</v>
      </c>
      <c r="E86" s="52" t="s">
        <v>281</v>
      </c>
      <c r="F86" s="52" t="s">
        <v>281</v>
      </c>
      <c r="G86" s="97">
        <v>350.18</v>
      </c>
      <c r="H86" s="97">
        <v>1050.54</v>
      </c>
      <c r="I86" s="52" t="s">
        <v>282</v>
      </c>
    </row>
    <row r="87" ht="33" spans="1:9">
      <c r="A87" s="97" t="s">
        <v>283</v>
      </c>
      <c r="B87" s="97" t="s">
        <v>284</v>
      </c>
      <c r="C87" s="97" t="s">
        <v>10</v>
      </c>
      <c r="D87" s="14" t="str">
        <f t="shared" si="1"/>
        <v>否</v>
      </c>
      <c r="E87" s="52" t="s">
        <v>285</v>
      </c>
      <c r="F87" s="52" t="s">
        <v>286</v>
      </c>
      <c r="G87" s="97">
        <v>17147.53</v>
      </c>
      <c r="H87" s="97">
        <v>102145.27</v>
      </c>
      <c r="I87" s="52" t="s">
        <v>287</v>
      </c>
    </row>
    <row r="88" ht="33" spans="1:9">
      <c r="A88" s="97" t="s">
        <v>288</v>
      </c>
      <c r="B88" s="97" t="s">
        <v>288</v>
      </c>
      <c r="C88" s="97" t="s">
        <v>38</v>
      </c>
      <c r="D88" s="14" t="str">
        <f t="shared" si="1"/>
        <v>是</v>
      </c>
      <c r="E88" s="52" t="s">
        <v>289</v>
      </c>
      <c r="F88" s="52" t="s">
        <v>289</v>
      </c>
      <c r="G88" s="97">
        <v>0</v>
      </c>
      <c r="H88" s="97">
        <v>15</v>
      </c>
      <c r="I88" s="52" t="s">
        <v>290</v>
      </c>
    </row>
    <row r="89" ht="16.5" spans="1:9">
      <c r="A89" s="97" t="s">
        <v>291</v>
      </c>
      <c r="B89" s="97" t="s">
        <v>292</v>
      </c>
      <c r="C89" s="97" t="s">
        <v>10</v>
      </c>
      <c r="D89" s="14" t="str">
        <f t="shared" si="1"/>
        <v>否</v>
      </c>
      <c r="E89" s="52" t="s">
        <v>293</v>
      </c>
      <c r="F89" s="52" t="s">
        <v>294</v>
      </c>
      <c r="G89" s="97">
        <v>21751.2</v>
      </c>
      <c r="H89" s="97">
        <v>20697</v>
      </c>
      <c r="I89" s="52" t="s">
        <v>295</v>
      </c>
    </row>
    <row r="90" ht="49.5" spans="1:9">
      <c r="A90" s="97" t="s">
        <v>296</v>
      </c>
      <c r="B90" s="97" t="s">
        <v>296</v>
      </c>
      <c r="C90" s="97" t="s">
        <v>200</v>
      </c>
      <c r="D90" s="14" t="str">
        <f t="shared" si="1"/>
        <v>是</v>
      </c>
      <c r="E90" s="52" t="s">
        <v>297</v>
      </c>
      <c r="F90" s="52" t="s">
        <v>297</v>
      </c>
      <c r="G90" s="97">
        <v>59638.05</v>
      </c>
      <c r="H90" s="97">
        <v>59638.05</v>
      </c>
      <c r="I90" s="52" t="s">
        <v>298</v>
      </c>
    </row>
    <row r="91" ht="33" spans="1:9">
      <c r="A91" s="97" t="s">
        <v>299</v>
      </c>
      <c r="B91" s="97" t="s">
        <v>299</v>
      </c>
      <c r="C91" s="97" t="s">
        <v>10</v>
      </c>
      <c r="D91" s="14" t="str">
        <f t="shared" si="1"/>
        <v>是</v>
      </c>
      <c r="E91" s="52" t="s">
        <v>300</v>
      </c>
      <c r="F91" s="52" t="s">
        <v>300</v>
      </c>
      <c r="G91" s="97">
        <v>2585.62</v>
      </c>
      <c r="H91" s="97">
        <v>38337</v>
      </c>
      <c r="I91" s="52" t="s">
        <v>301</v>
      </c>
    </row>
    <row r="92" ht="49.5" spans="1:9">
      <c r="A92" s="97" t="s">
        <v>302</v>
      </c>
      <c r="B92" s="97" t="s">
        <v>302</v>
      </c>
      <c r="C92" s="97" t="s">
        <v>38</v>
      </c>
      <c r="D92" s="14" t="str">
        <f t="shared" si="1"/>
        <v>是</v>
      </c>
      <c r="E92" s="52" t="s">
        <v>303</v>
      </c>
      <c r="F92" s="52" t="s">
        <v>303</v>
      </c>
      <c r="G92" s="97">
        <v>47360.75</v>
      </c>
      <c r="H92" s="97">
        <v>52191.95</v>
      </c>
      <c r="I92" s="52" t="s">
        <v>304</v>
      </c>
    </row>
    <row r="93" ht="33" spans="1:9">
      <c r="A93" s="97" t="s">
        <v>305</v>
      </c>
      <c r="B93" s="97" t="s">
        <v>305</v>
      </c>
      <c r="C93" s="97" t="s">
        <v>10</v>
      </c>
      <c r="D93" s="14" t="str">
        <f t="shared" si="1"/>
        <v>是</v>
      </c>
      <c r="E93" s="52" t="s">
        <v>306</v>
      </c>
      <c r="F93" s="52" t="s">
        <v>306</v>
      </c>
      <c r="G93" s="97">
        <v>2533.34</v>
      </c>
      <c r="H93" s="97">
        <v>13500</v>
      </c>
      <c r="I93" s="52" t="s">
        <v>307</v>
      </c>
    </row>
    <row r="94" ht="33" spans="1:9">
      <c r="A94" s="97" t="s">
        <v>308</v>
      </c>
      <c r="B94" s="97" t="s">
        <v>14</v>
      </c>
      <c r="C94" s="97" t="s">
        <v>10</v>
      </c>
      <c r="D94" s="14" t="str">
        <f t="shared" si="1"/>
        <v>否</v>
      </c>
      <c r="E94" s="52" t="s">
        <v>309</v>
      </c>
      <c r="F94" s="52" t="s">
        <v>16</v>
      </c>
      <c r="G94" s="97">
        <v>208883.7</v>
      </c>
      <c r="H94" s="97">
        <v>848299.37</v>
      </c>
      <c r="I94" s="52" t="s">
        <v>17</v>
      </c>
    </row>
    <row r="95" ht="16.5" spans="1:9">
      <c r="A95" s="97" t="s">
        <v>310</v>
      </c>
      <c r="B95" s="97" t="s">
        <v>310</v>
      </c>
      <c r="C95" s="97" t="s">
        <v>10</v>
      </c>
      <c r="D95" s="14" t="str">
        <f t="shared" si="1"/>
        <v>是</v>
      </c>
      <c r="E95" s="52" t="s">
        <v>311</v>
      </c>
      <c r="F95" s="52" t="s">
        <v>311</v>
      </c>
      <c r="G95" s="97">
        <v>23621</v>
      </c>
      <c r="H95" s="97">
        <v>35382</v>
      </c>
      <c r="I95" s="52" t="s">
        <v>312</v>
      </c>
    </row>
    <row r="96" ht="33" spans="1:9">
      <c r="A96" s="97" t="s">
        <v>313</v>
      </c>
      <c r="B96" s="97" t="s">
        <v>313</v>
      </c>
      <c r="C96" s="97" t="s">
        <v>38</v>
      </c>
      <c r="D96" s="14" t="str">
        <f t="shared" si="1"/>
        <v>是</v>
      </c>
      <c r="E96" s="52" t="s">
        <v>314</v>
      </c>
      <c r="F96" s="52" t="s">
        <v>314</v>
      </c>
      <c r="G96" s="97">
        <v>1500</v>
      </c>
      <c r="H96" s="97">
        <v>8807.26</v>
      </c>
      <c r="I96" s="52" t="s">
        <v>315</v>
      </c>
    </row>
    <row r="97" ht="33" spans="1:9">
      <c r="A97" s="97" t="s">
        <v>316</v>
      </c>
      <c r="B97" s="97" t="s">
        <v>317</v>
      </c>
      <c r="C97" s="97" t="s">
        <v>10</v>
      </c>
      <c r="D97" s="14" t="str">
        <f t="shared" si="1"/>
        <v>否</v>
      </c>
      <c r="E97" s="52" t="s">
        <v>318</v>
      </c>
      <c r="F97" s="52" t="s">
        <v>319</v>
      </c>
      <c r="G97" s="97">
        <v>20527.47</v>
      </c>
      <c r="H97" s="97">
        <v>102424.56</v>
      </c>
      <c r="I97" s="52" t="s">
        <v>320</v>
      </c>
    </row>
    <row r="98" ht="33" spans="1:9">
      <c r="A98" s="97" t="s">
        <v>321</v>
      </c>
      <c r="B98" s="97" t="s">
        <v>322</v>
      </c>
      <c r="C98" s="97" t="s">
        <v>10</v>
      </c>
      <c r="D98" s="14" t="str">
        <f t="shared" si="1"/>
        <v>否</v>
      </c>
      <c r="E98" s="52" t="s">
        <v>323</v>
      </c>
      <c r="F98" s="52" t="s">
        <v>324</v>
      </c>
      <c r="G98" s="97">
        <v>34238.36</v>
      </c>
      <c r="H98" s="97">
        <v>178790.76</v>
      </c>
      <c r="I98" s="52" t="s">
        <v>325</v>
      </c>
    </row>
    <row r="99" ht="49.5" spans="1:9">
      <c r="A99" s="97" t="s">
        <v>326</v>
      </c>
      <c r="B99" s="97" t="s">
        <v>326</v>
      </c>
      <c r="C99" s="97" t="s">
        <v>38</v>
      </c>
      <c r="D99" s="14" t="str">
        <f t="shared" si="1"/>
        <v>是</v>
      </c>
      <c r="E99" s="52" t="s">
        <v>327</v>
      </c>
      <c r="F99" s="52" t="s">
        <v>327</v>
      </c>
      <c r="G99" s="97">
        <v>13333.33</v>
      </c>
      <c r="H99" s="97">
        <v>10452.8</v>
      </c>
      <c r="I99" s="52" t="s">
        <v>328</v>
      </c>
    </row>
    <row r="100" ht="16.5" spans="1:9">
      <c r="A100" s="97" t="s">
        <v>329</v>
      </c>
      <c r="B100" s="97" t="s">
        <v>329</v>
      </c>
      <c r="C100" s="97" t="s">
        <v>10</v>
      </c>
      <c r="D100" s="14" t="str">
        <f t="shared" si="1"/>
        <v>是</v>
      </c>
      <c r="E100" s="52" t="s">
        <v>330</v>
      </c>
      <c r="F100" s="52" t="s">
        <v>330</v>
      </c>
      <c r="G100" s="97">
        <v>71946</v>
      </c>
      <c r="H100" s="97">
        <v>262489.73</v>
      </c>
      <c r="I100" s="52" t="s">
        <v>331</v>
      </c>
    </row>
    <row r="101" ht="33" spans="1:9">
      <c r="A101" s="97" t="s">
        <v>332</v>
      </c>
      <c r="B101" s="97" t="s">
        <v>333</v>
      </c>
      <c r="C101" s="97" t="s">
        <v>10</v>
      </c>
      <c r="D101" s="14" t="str">
        <f t="shared" si="1"/>
        <v>否</v>
      </c>
      <c r="E101" s="52" t="s">
        <v>334</v>
      </c>
      <c r="F101" s="52" t="s">
        <v>335</v>
      </c>
      <c r="G101" s="97">
        <v>38415.3</v>
      </c>
      <c r="H101" s="97">
        <v>197918.09</v>
      </c>
      <c r="I101" s="52" t="s">
        <v>336</v>
      </c>
    </row>
    <row r="102" ht="33" spans="1:9">
      <c r="A102" s="97" t="s">
        <v>337</v>
      </c>
      <c r="B102" s="97" t="s">
        <v>148</v>
      </c>
      <c r="C102" s="97" t="s">
        <v>83</v>
      </c>
      <c r="D102" s="14" t="str">
        <f t="shared" si="1"/>
        <v>否</v>
      </c>
      <c r="E102" s="52" t="s">
        <v>338</v>
      </c>
      <c r="F102" s="52" t="s">
        <v>150</v>
      </c>
      <c r="G102" s="97">
        <v>40040.56</v>
      </c>
      <c r="H102" s="97">
        <v>200000</v>
      </c>
      <c r="I102" s="52" t="s">
        <v>151</v>
      </c>
    </row>
    <row r="103" ht="33" spans="1:9">
      <c r="A103" s="97" t="s">
        <v>148</v>
      </c>
      <c r="B103" s="97" t="s">
        <v>148</v>
      </c>
      <c r="C103" s="97" t="s">
        <v>10</v>
      </c>
      <c r="D103" s="14" t="str">
        <f t="shared" si="1"/>
        <v>是</v>
      </c>
      <c r="E103" s="52" t="s">
        <v>150</v>
      </c>
      <c r="F103" s="52" t="s">
        <v>150</v>
      </c>
      <c r="G103" s="97">
        <v>40040.56</v>
      </c>
      <c r="H103" s="97">
        <v>200000</v>
      </c>
      <c r="I103" s="52" t="s">
        <v>151</v>
      </c>
    </row>
    <row r="104" ht="49.5" spans="1:9">
      <c r="A104" s="97" t="s">
        <v>339</v>
      </c>
      <c r="B104" s="97" t="s">
        <v>339</v>
      </c>
      <c r="C104" s="97" t="s">
        <v>10</v>
      </c>
      <c r="D104" s="14" t="str">
        <f t="shared" si="1"/>
        <v>是</v>
      </c>
      <c r="E104" s="52" t="s">
        <v>340</v>
      </c>
      <c r="F104" s="52" t="s">
        <v>340</v>
      </c>
      <c r="G104" s="97">
        <v>12328.3</v>
      </c>
      <c r="H104" s="97">
        <v>55409.47</v>
      </c>
      <c r="I104" s="52" t="s">
        <v>341</v>
      </c>
    </row>
    <row r="105" ht="49.5" spans="1:9">
      <c r="A105" s="97" t="s">
        <v>342</v>
      </c>
      <c r="B105" s="97" t="s">
        <v>343</v>
      </c>
      <c r="C105" s="97" t="s">
        <v>10</v>
      </c>
      <c r="D105" s="14" t="str">
        <f t="shared" si="1"/>
        <v>否</v>
      </c>
      <c r="E105" s="52" t="s">
        <v>344</v>
      </c>
      <c r="F105" s="52" t="s">
        <v>345</v>
      </c>
      <c r="G105" s="97">
        <v>80879.11</v>
      </c>
      <c r="H105" s="97">
        <v>189857.38</v>
      </c>
      <c r="I105" s="52" t="s">
        <v>346</v>
      </c>
    </row>
    <row r="106" ht="33" spans="1:9">
      <c r="A106" s="97" t="s">
        <v>347</v>
      </c>
      <c r="B106" s="97" t="s">
        <v>347</v>
      </c>
      <c r="C106" s="97" t="s">
        <v>10</v>
      </c>
      <c r="D106" s="14" t="str">
        <f t="shared" si="1"/>
        <v>是</v>
      </c>
      <c r="E106" s="52" t="s">
        <v>348</v>
      </c>
      <c r="F106" s="52" t="s">
        <v>348</v>
      </c>
      <c r="G106" s="97">
        <v>82753.8</v>
      </c>
      <c r="H106" s="97">
        <v>82753.8</v>
      </c>
      <c r="I106" s="52" t="s">
        <v>349</v>
      </c>
    </row>
    <row r="107" ht="33" spans="1:9">
      <c r="A107" s="97" t="s">
        <v>350</v>
      </c>
      <c r="B107" s="97" t="s">
        <v>350</v>
      </c>
      <c r="C107" s="97" t="s">
        <v>200</v>
      </c>
      <c r="D107" s="14" t="str">
        <f t="shared" si="1"/>
        <v>是</v>
      </c>
      <c r="E107" s="52" t="s">
        <v>351</v>
      </c>
      <c r="F107" s="52" t="s">
        <v>351</v>
      </c>
      <c r="G107" s="97">
        <v>56565</v>
      </c>
      <c r="H107" s="97">
        <v>56220</v>
      </c>
      <c r="I107" s="52" t="s">
        <v>352</v>
      </c>
    </row>
    <row r="108" ht="49.5" spans="1:9">
      <c r="A108" s="97" t="s">
        <v>353</v>
      </c>
      <c r="B108" s="97" t="s">
        <v>353</v>
      </c>
      <c r="C108" s="97" t="s">
        <v>10</v>
      </c>
      <c r="D108" s="14" t="str">
        <f t="shared" si="1"/>
        <v>是</v>
      </c>
      <c r="E108" s="52" t="s">
        <v>354</v>
      </c>
      <c r="F108" s="52" t="s">
        <v>354</v>
      </c>
      <c r="G108" s="97">
        <v>7666</v>
      </c>
      <c r="H108" s="97">
        <v>5000</v>
      </c>
      <c r="I108" s="52" t="s">
        <v>355</v>
      </c>
    </row>
    <row r="109" ht="16.5" spans="1:9">
      <c r="A109" s="97" t="s">
        <v>356</v>
      </c>
      <c r="B109" s="97" t="s">
        <v>356</v>
      </c>
      <c r="C109" s="97" t="s">
        <v>200</v>
      </c>
      <c r="D109" s="14" t="str">
        <f t="shared" si="1"/>
        <v>是</v>
      </c>
      <c r="E109" s="52" t="s">
        <v>357</v>
      </c>
      <c r="F109" s="52" t="s">
        <v>357</v>
      </c>
      <c r="G109" s="97">
        <v>13160.13</v>
      </c>
      <c r="H109" s="97">
        <v>0</v>
      </c>
      <c r="I109" s="52" t="s">
        <v>358</v>
      </c>
    </row>
    <row r="110" ht="16.5" spans="1:9">
      <c r="A110" s="97" t="s">
        <v>359</v>
      </c>
      <c r="B110" s="97" t="s">
        <v>359</v>
      </c>
      <c r="C110" s="97" t="s">
        <v>38</v>
      </c>
      <c r="D110" s="14" t="str">
        <f t="shared" si="1"/>
        <v>是</v>
      </c>
      <c r="E110" s="52" t="s">
        <v>360</v>
      </c>
      <c r="F110" s="52" t="s">
        <v>360</v>
      </c>
      <c r="G110" s="97">
        <v>292</v>
      </c>
      <c r="H110" s="97">
        <v>587</v>
      </c>
      <c r="I110" s="52" t="s">
        <v>361</v>
      </c>
    </row>
    <row r="111" ht="33" spans="1:9">
      <c r="A111" s="97" t="s">
        <v>362</v>
      </c>
      <c r="B111" s="97" t="s">
        <v>362</v>
      </c>
      <c r="C111" s="97" t="s">
        <v>38</v>
      </c>
      <c r="D111" s="14" t="str">
        <f t="shared" si="1"/>
        <v>是</v>
      </c>
      <c r="E111" s="52" t="s">
        <v>363</v>
      </c>
      <c r="F111" s="52" t="s">
        <v>363</v>
      </c>
      <c r="G111" s="97">
        <v>26666.68</v>
      </c>
      <c r="H111" s="97">
        <v>600</v>
      </c>
      <c r="I111" s="52" t="s">
        <v>364</v>
      </c>
    </row>
    <row r="112" ht="33" spans="1:9">
      <c r="A112" s="97" t="s">
        <v>365</v>
      </c>
      <c r="B112" s="97" t="s">
        <v>365</v>
      </c>
      <c r="C112" s="97" t="s">
        <v>10</v>
      </c>
      <c r="D112" s="14" t="str">
        <f t="shared" si="1"/>
        <v>是</v>
      </c>
      <c r="E112" s="52" t="s">
        <v>366</v>
      </c>
      <c r="F112" s="52" t="s">
        <v>366</v>
      </c>
      <c r="G112" s="97">
        <v>27668.06</v>
      </c>
      <c r="H112" s="97">
        <v>27668.06</v>
      </c>
      <c r="I112" s="52" t="s">
        <v>367</v>
      </c>
    </row>
    <row r="113" ht="33" spans="1:9">
      <c r="A113" s="97" t="s">
        <v>368</v>
      </c>
      <c r="B113" s="97" t="s">
        <v>368</v>
      </c>
      <c r="C113" s="97" t="s">
        <v>10</v>
      </c>
      <c r="D113" s="14" t="str">
        <f t="shared" si="1"/>
        <v>是</v>
      </c>
      <c r="E113" s="52" t="s">
        <v>369</v>
      </c>
      <c r="F113" s="52" t="s">
        <v>369</v>
      </c>
      <c r="G113" s="97">
        <v>37587.69</v>
      </c>
      <c r="H113" s="97">
        <v>37587.69</v>
      </c>
      <c r="I113" s="52" t="s">
        <v>370</v>
      </c>
    </row>
    <row r="114" ht="16.5" spans="1:9">
      <c r="A114" s="97" t="s">
        <v>371</v>
      </c>
      <c r="B114" s="97" t="s">
        <v>372</v>
      </c>
      <c r="C114" s="97" t="s">
        <v>83</v>
      </c>
      <c r="D114" s="14" t="str">
        <f t="shared" si="1"/>
        <v>否</v>
      </c>
      <c r="E114" s="52" t="s">
        <v>373</v>
      </c>
      <c r="F114" s="52" t="s">
        <v>374</v>
      </c>
      <c r="G114" s="97">
        <v>93896.2</v>
      </c>
      <c r="H114" s="97">
        <v>397446.19</v>
      </c>
      <c r="I114" s="52" t="s">
        <v>375</v>
      </c>
    </row>
    <row r="115" ht="33" spans="1:9">
      <c r="A115" s="97" t="s">
        <v>376</v>
      </c>
      <c r="B115" s="97" t="s">
        <v>59</v>
      </c>
      <c r="C115" s="97" t="s">
        <v>10</v>
      </c>
      <c r="D115" s="14" t="str">
        <f t="shared" si="1"/>
        <v>否</v>
      </c>
      <c r="E115" s="52" t="s">
        <v>377</v>
      </c>
      <c r="F115" s="52" t="s">
        <v>61</v>
      </c>
      <c r="G115" s="97">
        <v>150000</v>
      </c>
      <c r="H115" s="97">
        <v>550000</v>
      </c>
      <c r="I115" s="52" t="s">
        <v>62</v>
      </c>
    </row>
    <row r="116" ht="16.5" spans="1:9">
      <c r="A116" s="97" t="s">
        <v>378</v>
      </c>
      <c r="B116" s="97" t="s">
        <v>378</v>
      </c>
      <c r="C116" s="97" t="s">
        <v>83</v>
      </c>
      <c r="D116" s="14" t="str">
        <f t="shared" si="1"/>
        <v>是</v>
      </c>
      <c r="E116" s="52" t="s">
        <v>379</v>
      </c>
      <c r="F116" s="52" t="s">
        <v>379</v>
      </c>
      <c r="G116" s="97">
        <v>0</v>
      </c>
      <c r="H116" s="97">
        <v>0</v>
      </c>
      <c r="I116" s="52" t="s">
        <v>380</v>
      </c>
    </row>
    <row r="117" ht="33" spans="1:9">
      <c r="A117" s="97" t="s">
        <v>381</v>
      </c>
      <c r="B117" s="97" t="s">
        <v>382</v>
      </c>
      <c r="C117" s="97" t="s">
        <v>10</v>
      </c>
      <c r="D117" s="14" t="str">
        <f t="shared" si="1"/>
        <v>否</v>
      </c>
      <c r="E117" s="52" t="s">
        <v>383</v>
      </c>
      <c r="F117" s="52" t="s">
        <v>383</v>
      </c>
      <c r="G117" s="97">
        <v>7291.54</v>
      </c>
      <c r="H117" s="97">
        <v>49257.64</v>
      </c>
      <c r="I117" s="52" t="s">
        <v>384</v>
      </c>
    </row>
    <row r="118" ht="33" spans="1:9">
      <c r="A118" s="97" t="s">
        <v>385</v>
      </c>
      <c r="B118" s="97" t="s">
        <v>385</v>
      </c>
      <c r="C118" s="97" t="s">
        <v>38</v>
      </c>
      <c r="D118" s="14" t="str">
        <f t="shared" si="1"/>
        <v>是</v>
      </c>
      <c r="E118" s="52" t="s">
        <v>386</v>
      </c>
      <c r="F118" s="52" t="s">
        <v>386</v>
      </c>
      <c r="G118" s="97">
        <v>63532.77</v>
      </c>
      <c r="H118" s="97">
        <v>63532.77</v>
      </c>
      <c r="I118" s="52" t="s">
        <v>387</v>
      </c>
    </row>
    <row r="119" ht="49.5" spans="1:9">
      <c r="A119" s="97" t="s">
        <v>388</v>
      </c>
      <c r="B119" s="97" t="s">
        <v>389</v>
      </c>
      <c r="C119" s="97" t="s">
        <v>10</v>
      </c>
      <c r="D119" s="14" t="str">
        <f t="shared" si="1"/>
        <v>否</v>
      </c>
      <c r="E119" s="52" t="s">
        <v>390</v>
      </c>
      <c r="F119" s="52" t="s">
        <v>391</v>
      </c>
      <c r="G119" s="97">
        <v>594260.79</v>
      </c>
      <c r="H119" s="97">
        <v>431203.02</v>
      </c>
      <c r="I119" s="52" t="s">
        <v>392</v>
      </c>
    </row>
    <row r="120" ht="49.5" spans="1:9">
      <c r="A120" s="97" t="s">
        <v>393</v>
      </c>
      <c r="B120" s="97" t="s">
        <v>389</v>
      </c>
      <c r="C120" s="97" t="s">
        <v>10</v>
      </c>
      <c r="D120" s="14" t="str">
        <f t="shared" si="1"/>
        <v>否</v>
      </c>
      <c r="E120" s="52" t="s">
        <v>394</v>
      </c>
      <c r="F120" s="52" t="s">
        <v>391</v>
      </c>
      <c r="G120" s="97">
        <v>594260.79</v>
      </c>
      <c r="H120" s="97">
        <v>431203.02</v>
      </c>
      <c r="I120" s="52" t="s">
        <v>392</v>
      </c>
    </row>
    <row r="121" ht="49.5" spans="1:9">
      <c r="A121" s="97" t="s">
        <v>395</v>
      </c>
      <c r="B121" s="97" t="s">
        <v>396</v>
      </c>
      <c r="C121" s="97" t="s">
        <v>10</v>
      </c>
      <c r="D121" s="14" t="str">
        <f t="shared" si="1"/>
        <v>否</v>
      </c>
      <c r="E121" s="52" t="s">
        <v>397</v>
      </c>
      <c r="F121" s="52" t="s">
        <v>398</v>
      </c>
      <c r="G121" s="97">
        <v>21639.28</v>
      </c>
      <c r="H121" s="97">
        <v>109268.77</v>
      </c>
      <c r="I121" s="52" t="s">
        <v>399</v>
      </c>
    </row>
    <row r="122" ht="16.5" spans="1:9">
      <c r="A122" s="97" t="s">
        <v>400</v>
      </c>
      <c r="B122" s="97" t="s">
        <v>400</v>
      </c>
      <c r="C122" s="97" t="s">
        <v>38</v>
      </c>
      <c r="D122" s="14" t="str">
        <f t="shared" si="1"/>
        <v>是</v>
      </c>
      <c r="E122" s="52" t="s">
        <v>401</v>
      </c>
      <c r="F122" s="52" t="s">
        <v>401</v>
      </c>
      <c r="G122" s="97">
        <v>400</v>
      </c>
      <c r="H122" s="97">
        <v>3294.92</v>
      </c>
      <c r="I122" s="52" t="s">
        <v>402</v>
      </c>
    </row>
    <row r="123" ht="16.5" spans="1:9">
      <c r="A123" s="97" t="s">
        <v>403</v>
      </c>
      <c r="B123" s="97" t="s">
        <v>404</v>
      </c>
      <c r="C123" s="97" t="s">
        <v>38</v>
      </c>
      <c r="D123" s="14" t="str">
        <f t="shared" si="1"/>
        <v>否</v>
      </c>
      <c r="E123" s="52" t="s">
        <v>405</v>
      </c>
      <c r="F123" s="52" t="s">
        <v>406</v>
      </c>
      <c r="G123" s="97">
        <v>330</v>
      </c>
      <c r="H123" s="97">
        <v>2080</v>
      </c>
      <c r="I123" s="52" t="s">
        <v>407</v>
      </c>
    </row>
    <row r="124" ht="49.5" spans="1:9">
      <c r="A124" s="97" t="s">
        <v>408</v>
      </c>
      <c r="B124" s="97" t="s">
        <v>409</v>
      </c>
      <c r="C124" s="97" t="s">
        <v>10</v>
      </c>
      <c r="D124" s="14" t="str">
        <f t="shared" si="1"/>
        <v>否</v>
      </c>
      <c r="E124" s="52" t="s">
        <v>410</v>
      </c>
      <c r="F124" s="52" t="s">
        <v>411</v>
      </c>
      <c r="G124" s="97">
        <v>5700</v>
      </c>
      <c r="H124" s="97">
        <v>5700</v>
      </c>
      <c r="I124" s="52" t="s">
        <v>412</v>
      </c>
    </row>
    <row r="125" ht="33" spans="1:9">
      <c r="A125" s="97" t="s">
        <v>413</v>
      </c>
      <c r="B125" s="97" t="s">
        <v>414</v>
      </c>
      <c r="C125" s="97" t="s">
        <v>38</v>
      </c>
      <c r="D125" s="14" t="str">
        <f t="shared" si="1"/>
        <v>否</v>
      </c>
      <c r="E125" s="52" t="s">
        <v>415</v>
      </c>
      <c r="F125" s="52" t="s">
        <v>416</v>
      </c>
      <c r="G125" s="97">
        <v>13804</v>
      </c>
      <c r="H125" s="97">
        <v>3496.42</v>
      </c>
      <c r="I125" s="52" t="s">
        <v>417</v>
      </c>
    </row>
    <row r="126" ht="49.5" spans="1:9">
      <c r="A126" s="97" t="s">
        <v>418</v>
      </c>
      <c r="B126" s="97" t="s">
        <v>418</v>
      </c>
      <c r="C126" s="97" t="s">
        <v>419</v>
      </c>
      <c r="D126" s="14" t="str">
        <f t="shared" si="1"/>
        <v>是</v>
      </c>
      <c r="E126" s="52" t="s">
        <v>420</v>
      </c>
      <c r="F126" s="52" t="s">
        <v>420</v>
      </c>
      <c r="G126" s="97">
        <v>1448.6</v>
      </c>
      <c r="H126" s="97">
        <v>1448.6</v>
      </c>
      <c r="I126" s="52" t="s">
        <v>421</v>
      </c>
    </row>
    <row r="127" ht="49.5" spans="1:9">
      <c r="A127" s="97" t="s">
        <v>422</v>
      </c>
      <c r="B127" s="97" t="s">
        <v>423</v>
      </c>
      <c r="C127" s="97" t="s">
        <v>10</v>
      </c>
      <c r="D127" s="14" t="str">
        <f t="shared" si="1"/>
        <v>否</v>
      </c>
      <c r="E127" s="52" t="s">
        <v>424</v>
      </c>
      <c r="F127" s="52" t="s">
        <v>425</v>
      </c>
      <c r="G127" s="97">
        <v>64447.52</v>
      </c>
      <c r="H127" s="97">
        <v>291805.73</v>
      </c>
      <c r="I127" s="52" t="s">
        <v>426</v>
      </c>
    </row>
    <row r="128" ht="49.5" spans="1:9">
      <c r="A128" s="97" t="s">
        <v>427</v>
      </c>
      <c r="B128" s="97" t="s">
        <v>423</v>
      </c>
      <c r="C128" s="97" t="s">
        <v>10</v>
      </c>
      <c r="D128" s="14" t="str">
        <f t="shared" si="1"/>
        <v>否</v>
      </c>
      <c r="E128" s="52" t="s">
        <v>428</v>
      </c>
      <c r="F128" s="52" t="s">
        <v>425</v>
      </c>
      <c r="G128" s="97">
        <v>64447.52</v>
      </c>
      <c r="H128" s="97">
        <v>291805.73</v>
      </c>
      <c r="I128" s="52" t="s">
        <v>426</v>
      </c>
    </row>
    <row r="129" ht="49.5" spans="1:9">
      <c r="A129" s="97" t="s">
        <v>429</v>
      </c>
      <c r="B129" s="97" t="s">
        <v>423</v>
      </c>
      <c r="C129" s="97" t="s">
        <v>10</v>
      </c>
      <c r="D129" s="14" t="str">
        <f t="shared" si="1"/>
        <v>否</v>
      </c>
      <c r="E129" s="52" t="s">
        <v>430</v>
      </c>
      <c r="F129" s="52" t="s">
        <v>425</v>
      </c>
      <c r="G129" s="97">
        <v>64447.52</v>
      </c>
      <c r="H129" s="97">
        <v>291805.73</v>
      </c>
      <c r="I129" s="52" t="s">
        <v>426</v>
      </c>
    </row>
    <row r="130" ht="49.5" spans="1:9">
      <c r="A130" s="97" t="s">
        <v>431</v>
      </c>
      <c r="B130" s="97" t="s">
        <v>423</v>
      </c>
      <c r="C130" s="97" t="s">
        <v>10</v>
      </c>
      <c r="D130" s="14" t="str">
        <f t="shared" ref="D130:D193" si="2">IF(A130=B130,"是","否")</f>
        <v>否</v>
      </c>
      <c r="E130" s="52" t="s">
        <v>432</v>
      </c>
      <c r="F130" s="52" t="s">
        <v>425</v>
      </c>
      <c r="G130" s="97">
        <v>64447.52</v>
      </c>
      <c r="H130" s="97">
        <v>291805.73</v>
      </c>
      <c r="I130" s="52" t="s">
        <v>426</v>
      </c>
    </row>
    <row r="131" ht="49.5" spans="1:9">
      <c r="A131" s="97" t="s">
        <v>433</v>
      </c>
      <c r="B131" s="97" t="s">
        <v>423</v>
      </c>
      <c r="C131" s="97" t="s">
        <v>10</v>
      </c>
      <c r="D131" s="14" t="str">
        <f t="shared" si="2"/>
        <v>否</v>
      </c>
      <c r="E131" s="52" t="s">
        <v>434</v>
      </c>
      <c r="F131" s="52" t="s">
        <v>425</v>
      </c>
      <c r="G131" s="97">
        <v>64447.52</v>
      </c>
      <c r="H131" s="97">
        <v>291805.73</v>
      </c>
      <c r="I131" s="52" t="s">
        <v>426</v>
      </c>
    </row>
    <row r="132" ht="16.5" spans="1:9">
      <c r="A132" s="97" t="s">
        <v>435</v>
      </c>
      <c r="B132" s="97" t="s">
        <v>435</v>
      </c>
      <c r="C132" s="97" t="s">
        <v>38</v>
      </c>
      <c r="D132" s="14" t="str">
        <f t="shared" si="2"/>
        <v>是</v>
      </c>
      <c r="E132" s="52" t="s">
        <v>436</v>
      </c>
      <c r="F132" s="52" t="s">
        <v>436</v>
      </c>
      <c r="G132" s="97">
        <v>4377</v>
      </c>
      <c r="H132" s="97">
        <v>8049.26</v>
      </c>
      <c r="I132" s="52" t="s">
        <v>437</v>
      </c>
    </row>
    <row r="133" ht="49.5" spans="1:9">
      <c r="A133" s="97" t="s">
        <v>438</v>
      </c>
      <c r="B133" s="97" t="s">
        <v>49</v>
      </c>
      <c r="C133" s="97" t="s">
        <v>10</v>
      </c>
      <c r="D133" s="14" t="str">
        <f t="shared" si="2"/>
        <v>否</v>
      </c>
      <c r="E133" s="52" t="s">
        <v>439</v>
      </c>
      <c r="F133" s="52" t="s">
        <v>50</v>
      </c>
      <c r="G133" s="97">
        <v>18108.14</v>
      </c>
      <c r="H133" s="97">
        <v>432491.08</v>
      </c>
      <c r="I133" s="52" t="s">
        <v>51</v>
      </c>
    </row>
    <row r="134" ht="33" spans="1:9">
      <c r="A134" s="97" t="s">
        <v>440</v>
      </c>
      <c r="B134" s="97" t="s">
        <v>440</v>
      </c>
      <c r="C134" s="97" t="s">
        <v>10</v>
      </c>
      <c r="D134" s="14" t="str">
        <f t="shared" si="2"/>
        <v>是</v>
      </c>
      <c r="E134" s="52" t="s">
        <v>441</v>
      </c>
      <c r="F134" s="52" t="s">
        <v>441</v>
      </c>
      <c r="G134" s="97">
        <v>64057.05</v>
      </c>
      <c r="H134" s="97">
        <v>123830.34</v>
      </c>
      <c r="I134" s="52" t="s">
        <v>442</v>
      </c>
    </row>
    <row r="135" ht="33" spans="1:9">
      <c r="A135" s="97" t="s">
        <v>443</v>
      </c>
      <c r="B135" s="97" t="s">
        <v>444</v>
      </c>
      <c r="C135" s="97" t="s">
        <v>83</v>
      </c>
      <c r="D135" s="14" t="str">
        <f t="shared" si="2"/>
        <v>否</v>
      </c>
      <c r="E135" s="52" t="s">
        <v>445</v>
      </c>
      <c r="F135" s="52" t="s">
        <v>446</v>
      </c>
      <c r="G135" s="97">
        <v>600</v>
      </c>
      <c r="H135" s="97">
        <v>537.36</v>
      </c>
      <c r="I135" s="52" t="s">
        <v>447</v>
      </c>
    </row>
    <row r="136" ht="33" spans="1:9">
      <c r="A136" s="97" t="s">
        <v>448</v>
      </c>
      <c r="B136" s="97" t="s">
        <v>448</v>
      </c>
      <c r="C136" s="97" t="s">
        <v>200</v>
      </c>
      <c r="D136" s="14" t="str">
        <f t="shared" si="2"/>
        <v>是</v>
      </c>
      <c r="E136" s="52" t="s">
        <v>449</v>
      </c>
      <c r="F136" s="52" t="s">
        <v>449</v>
      </c>
      <c r="G136" s="97">
        <v>0</v>
      </c>
      <c r="H136" s="97">
        <v>0</v>
      </c>
      <c r="I136" s="52" t="s">
        <v>450</v>
      </c>
    </row>
    <row r="137" ht="16.5" spans="1:9">
      <c r="A137" s="97" t="s">
        <v>451</v>
      </c>
      <c r="B137" s="97" t="s">
        <v>292</v>
      </c>
      <c r="C137" s="97" t="s">
        <v>10</v>
      </c>
      <c r="D137" s="14" t="str">
        <f t="shared" si="2"/>
        <v>否</v>
      </c>
      <c r="E137" s="52" t="s">
        <v>452</v>
      </c>
      <c r="F137" s="52" t="s">
        <v>294</v>
      </c>
      <c r="G137" s="97">
        <v>21751.2</v>
      </c>
      <c r="H137" s="97">
        <v>20697</v>
      </c>
      <c r="I137" s="52" t="s">
        <v>295</v>
      </c>
    </row>
    <row r="138" ht="49.5" spans="1:9">
      <c r="A138" s="97" t="s">
        <v>453</v>
      </c>
      <c r="B138" s="97" t="s">
        <v>453</v>
      </c>
      <c r="C138" s="97" t="s">
        <v>10</v>
      </c>
      <c r="D138" s="14" t="str">
        <f t="shared" si="2"/>
        <v>是</v>
      </c>
      <c r="E138" s="52" t="s">
        <v>454</v>
      </c>
      <c r="F138" s="52" t="s">
        <v>454</v>
      </c>
      <c r="G138" s="97">
        <v>7305</v>
      </c>
      <c r="H138" s="97">
        <v>66715</v>
      </c>
      <c r="I138" s="52" t="s">
        <v>455</v>
      </c>
    </row>
    <row r="139" ht="49.5" spans="1:9">
      <c r="A139" s="97" t="s">
        <v>456</v>
      </c>
      <c r="B139" s="97" t="s">
        <v>456</v>
      </c>
      <c r="C139" s="97" t="s">
        <v>200</v>
      </c>
      <c r="D139" s="14" t="str">
        <f t="shared" si="2"/>
        <v>是</v>
      </c>
      <c r="E139" s="52" t="s">
        <v>457</v>
      </c>
      <c r="F139" s="52" t="s">
        <v>457</v>
      </c>
      <c r="G139" s="97">
        <v>167603</v>
      </c>
      <c r="H139" s="97">
        <v>167603</v>
      </c>
      <c r="I139" s="52" t="s">
        <v>458</v>
      </c>
    </row>
    <row r="140" ht="16.5" spans="1:9">
      <c r="A140" s="97" t="s">
        <v>459</v>
      </c>
      <c r="B140" s="97" t="s">
        <v>459</v>
      </c>
      <c r="C140" s="97" t="s">
        <v>38</v>
      </c>
      <c r="D140" s="14" t="str">
        <f t="shared" si="2"/>
        <v>是</v>
      </c>
      <c r="E140" s="52" t="s">
        <v>460</v>
      </c>
      <c r="F140" s="52" t="s">
        <v>460</v>
      </c>
      <c r="G140" s="97">
        <v>2356.59</v>
      </c>
      <c r="H140" s="97">
        <v>1274.76</v>
      </c>
      <c r="I140" s="52" t="s">
        <v>461</v>
      </c>
    </row>
    <row r="141" ht="49.5" spans="1:9">
      <c r="A141" s="97" t="s">
        <v>462</v>
      </c>
      <c r="B141" s="97" t="s">
        <v>64</v>
      </c>
      <c r="C141" s="97" t="s">
        <v>83</v>
      </c>
      <c r="D141" s="14" t="str">
        <f t="shared" si="2"/>
        <v>否</v>
      </c>
      <c r="E141" s="52" t="s">
        <v>463</v>
      </c>
      <c r="F141" s="52" t="s">
        <v>66</v>
      </c>
      <c r="G141" s="97">
        <v>160000</v>
      </c>
      <c r="H141" s="97">
        <v>160000</v>
      </c>
      <c r="I141" s="52" t="s">
        <v>67</v>
      </c>
    </row>
    <row r="142" ht="33" spans="1:9">
      <c r="A142" s="97" t="s">
        <v>464</v>
      </c>
      <c r="B142" s="97" t="s">
        <v>464</v>
      </c>
      <c r="C142" s="97" t="s">
        <v>10</v>
      </c>
      <c r="D142" s="14" t="str">
        <f t="shared" si="2"/>
        <v>是</v>
      </c>
      <c r="E142" s="52" t="s">
        <v>465</v>
      </c>
      <c r="F142" s="52" t="s">
        <v>465</v>
      </c>
      <c r="G142" s="97">
        <v>17580.45</v>
      </c>
      <c r="H142" s="97">
        <v>92143.78</v>
      </c>
      <c r="I142" s="52" t="s">
        <v>466</v>
      </c>
    </row>
    <row r="143" ht="33" spans="1:9">
      <c r="A143" s="97" t="s">
        <v>467</v>
      </c>
      <c r="B143" s="97" t="s">
        <v>467</v>
      </c>
      <c r="C143" s="97" t="s">
        <v>38</v>
      </c>
      <c r="D143" s="14" t="str">
        <f t="shared" si="2"/>
        <v>是</v>
      </c>
      <c r="E143" s="52" t="s">
        <v>468</v>
      </c>
      <c r="F143" s="52" t="s">
        <v>468</v>
      </c>
      <c r="G143" s="97">
        <v>740.32</v>
      </c>
      <c r="H143" s="97">
        <v>1300</v>
      </c>
      <c r="I143" s="52" t="s">
        <v>469</v>
      </c>
    </row>
    <row r="144" ht="33" spans="1:9">
      <c r="A144" s="97" t="s">
        <v>470</v>
      </c>
      <c r="B144" s="97" t="s">
        <v>471</v>
      </c>
      <c r="C144" s="97" t="s">
        <v>10</v>
      </c>
      <c r="D144" s="14" t="str">
        <f t="shared" si="2"/>
        <v>否</v>
      </c>
      <c r="E144" s="52" t="s">
        <v>472</v>
      </c>
      <c r="F144" s="52" t="s">
        <v>473</v>
      </c>
      <c r="G144" s="97">
        <v>23205.79</v>
      </c>
      <c r="H144" s="97">
        <v>48952.75</v>
      </c>
      <c r="I144" s="52" t="s">
        <v>474</v>
      </c>
    </row>
    <row r="145" ht="16.5" spans="1:9">
      <c r="A145" s="97" t="s">
        <v>475</v>
      </c>
      <c r="B145" s="97" t="s">
        <v>475</v>
      </c>
      <c r="C145" s="97" t="s">
        <v>38</v>
      </c>
      <c r="D145" s="14" t="str">
        <f t="shared" si="2"/>
        <v>是</v>
      </c>
      <c r="E145" s="52" t="s">
        <v>476</v>
      </c>
      <c r="F145" s="52" t="s">
        <v>476</v>
      </c>
      <c r="G145" s="97">
        <v>16500</v>
      </c>
      <c r="H145" s="97">
        <v>15700</v>
      </c>
      <c r="I145" s="52" t="s">
        <v>477</v>
      </c>
    </row>
    <row r="146" ht="49.5" spans="1:9">
      <c r="A146" s="97" t="s">
        <v>478</v>
      </c>
      <c r="B146" s="97" t="s">
        <v>72</v>
      </c>
      <c r="C146" s="97" t="s">
        <v>10</v>
      </c>
      <c r="D146" s="14" t="str">
        <f t="shared" si="2"/>
        <v>否</v>
      </c>
      <c r="E146" s="52" t="s">
        <v>479</v>
      </c>
      <c r="F146" s="52" t="s">
        <v>74</v>
      </c>
      <c r="G146" s="97">
        <v>30153.35</v>
      </c>
      <c r="H146" s="97">
        <v>149003.3</v>
      </c>
      <c r="I146" s="52" t="s">
        <v>75</v>
      </c>
    </row>
    <row r="147" ht="49.5" spans="1:9">
      <c r="A147" s="97" t="s">
        <v>480</v>
      </c>
      <c r="B147" s="97" t="s">
        <v>480</v>
      </c>
      <c r="C147" s="97" t="s">
        <v>38</v>
      </c>
      <c r="D147" s="14" t="str">
        <f t="shared" si="2"/>
        <v>是</v>
      </c>
      <c r="E147" s="52" t="s">
        <v>481</v>
      </c>
      <c r="F147" s="52" t="s">
        <v>481</v>
      </c>
      <c r="G147" s="97">
        <v>4770</v>
      </c>
      <c r="H147" s="97">
        <v>2760</v>
      </c>
      <c r="I147" s="52" t="s">
        <v>482</v>
      </c>
    </row>
    <row r="148" ht="49.5" spans="1:9">
      <c r="A148" s="97" t="s">
        <v>483</v>
      </c>
      <c r="B148" s="97" t="s">
        <v>218</v>
      </c>
      <c r="C148" s="97" t="s">
        <v>10</v>
      </c>
      <c r="D148" s="14" t="str">
        <f t="shared" si="2"/>
        <v>否</v>
      </c>
      <c r="E148" s="52" t="s">
        <v>484</v>
      </c>
      <c r="F148" s="52" t="s">
        <v>219</v>
      </c>
      <c r="G148" s="97">
        <v>21806</v>
      </c>
      <c r="H148" s="97">
        <v>126733.59</v>
      </c>
      <c r="I148" s="52" t="s">
        <v>220</v>
      </c>
    </row>
    <row r="149" ht="49.5" spans="1:9">
      <c r="A149" s="97" t="s">
        <v>485</v>
      </c>
      <c r="B149" s="97" t="s">
        <v>485</v>
      </c>
      <c r="C149" s="97" t="s">
        <v>10</v>
      </c>
      <c r="D149" s="14" t="str">
        <f t="shared" si="2"/>
        <v>是</v>
      </c>
      <c r="E149" s="52" t="s">
        <v>486</v>
      </c>
      <c r="F149" s="52" t="s">
        <v>486</v>
      </c>
      <c r="G149" s="97">
        <v>12227.05</v>
      </c>
      <c r="H149" s="97">
        <v>59381.37</v>
      </c>
      <c r="I149" s="52" t="s">
        <v>487</v>
      </c>
    </row>
    <row r="150" ht="49.5" spans="1:9">
      <c r="A150" s="97" t="s">
        <v>488</v>
      </c>
      <c r="B150" s="97" t="s">
        <v>489</v>
      </c>
      <c r="C150" s="97" t="s">
        <v>10</v>
      </c>
      <c r="D150" s="14" t="str">
        <f t="shared" si="2"/>
        <v>否</v>
      </c>
      <c r="E150" s="52" t="s">
        <v>490</v>
      </c>
      <c r="F150" s="52" t="s">
        <v>491</v>
      </c>
      <c r="G150" s="97">
        <v>625500</v>
      </c>
      <c r="H150" s="97">
        <v>1803453</v>
      </c>
      <c r="I150" s="52" t="s">
        <v>492</v>
      </c>
    </row>
    <row r="151" ht="49.5" spans="1:9">
      <c r="A151" s="97" t="s">
        <v>493</v>
      </c>
      <c r="B151" s="97" t="s">
        <v>489</v>
      </c>
      <c r="C151" s="97" t="s">
        <v>10</v>
      </c>
      <c r="D151" s="14" t="str">
        <f t="shared" si="2"/>
        <v>否</v>
      </c>
      <c r="E151" s="52" t="s">
        <v>494</v>
      </c>
      <c r="F151" s="52" t="s">
        <v>491</v>
      </c>
      <c r="G151" s="97">
        <v>625500</v>
      </c>
      <c r="H151" s="97">
        <v>1803453</v>
      </c>
      <c r="I151" s="52" t="s">
        <v>492</v>
      </c>
    </row>
    <row r="152" ht="49.5" spans="1:9">
      <c r="A152" s="97" t="s">
        <v>495</v>
      </c>
      <c r="B152" s="97" t="s">
        <v>495</v>
      </c>
      <c r="C152" s="97" t="s">
        <v>38</v>
      </c>
      <c r="D152" s="14" t="str">
        <f t="shared" si="2"/>
        <v>是</v>
      </c>
      <c r="E152" s="52" t="s">
        <v>496</v>
      </c>
      <c r="F152" s="52" t="s">
        <v>496</v>
      </c>
      <c r="G152" s="97">
        <v>6670</v>
      </c>
      <c r="H152" s="97">
        <v>3225</v>
      </c>
      <c r="I152" s="52" t="s">
        <v>497</v>
      </c>
    </row>
    <row r="153" ht="33" spans="1:9">
      <c r="A153" s="97" t="s">
        <v>498</v>
      </c>
      <c r="B153" s="97" t="s">
        <v>498</v>
      </c>
      <c r="C153" s="97" t="s">
        <v>10</v>
      </c>
      <c r="D153" s="14" t="str">
        <f t="shared" si="2"/>
        <v>是</v>
      </c>
      <c r="E153" s="52" t="s">
        <v>499</v>
      </c>
      <c r="F153" s="52" t="s">
        <v>499</v>
      </c>
      <c r="G153" s="97">
        <v>26600</v>
      </c>
      <c r="H153" s="97">
        <v>38068</v>
      </c>
      <c r="I153" s="52" t="s">
        <v>500</v>
      </c>
    </row>
    <row r="154" ht="16.5" spans="1:9">
      <c r="A154" s="97" t="s">
        <v>501</v>
      </c>
      <c r="B154" s="97" t="s">
        <v>501</v>
      </c>
      <c r="C154" s="97" t="s">
        <v>10</v>
      </c>
      <c r="D154" s="14" t="str">
        <f t="shared" si="2"/>
        <v>是</v>
      </c>
      <c r="E154" s="52" t="s">
        <v>502</v>
      </c>
      <c r="F154" s="52" t="s">
        <v>502</v>
      </c>
      <c r="G154" s="97">
        <v>171573.04</v>
      </c>
      <c r="H154" s="97">
        <v>153794.34</v>
      </c>
      <c r="I154" s="52" t="s">
        <v>503</v>
      </c>
    </row>
    <row r="155" ht="49.5" spans="1:9">
      <c r="A155" s="97" t="s">
        <v>504</v>
      </c>
      <c r="B155" s="97" t="s">
        <v>505</v>
      </c>
      <c r="C155" s="97" t="s">
        <v>10</v>
      </c>
      <c r="D155" s="14" t="str">
        <f t="shared" si="2"/>
        <v>否</v>
      </c>
      <c r="E155" s="52" t="s">
        <v>506</v>
      </c>
      <c r="F155" s="52" t="s">
        <v>507</v>
      </c>
      <c r="G155" s="97">
        <v>19508.23</v>
      </c>
      <c r="H155" s="97">
        <v>114345.91</v>
      </c>
      <c r="I155" s="52" t="s">
        <v>508</v>
      </c>
    </row>
    <row r="156" ht="16.5" spans="1:9">
      <c r="A156" s="97" t="s">
        <v>509</v>
      </c>
      <c r="B156" s="97" t="s">
        <v>510</v>
      </c>
      <c r="C156" s="97" t="s">
        <v>200</v>
      </c>
      <c r="D156" s="14" t="str">
        <f t="shared" si="2"/>
        <v>否</v>
      </c>
      <c r="E156" s="52" t="s">
        <v>511</v>
      </c>
      <c r="F156" s="52" t="s">
        <v>512</v>
      </c>
      <c r="G156" s="97">
        <v>0</v>
      </c>
      <c r="H156" s="97">
        <v>0</v>
      </c>
      <c r="I156" s="52" t="s">
        <v>513</v>
      </c>
    </row>
    <row r="157" ht="49.5" spans="1:9">
      <c r="A157" s="97" t="s">
        <v>514</v>
      </c>
      <c r="B157" s="97" t="s">
        <v>515</v>
      </c>
      <c r="C157" s="97" t="s">
        <v>10</v>
      </c>
      <c r="D157" s="14" t="str">
        <f t="shared" si="2"/>
        <v>否</v>
      </c>
      <c r="E157" s="52" t="s">
        <v>516</v>
      </c>
      <c r="F157" s="52" t="s">
        <v>517</v>
      </c>
      <c r="G157" s="97">
        <v>17584.3</v>
      </c>
      <c r="H157" s="97">
        <v>110329.5</v>
      </c>
      <c r="I157" s="52" t="s">
        <v>518</v>
      </c>
    </row>
    <row r="158" ht="49.5" spans="1:9">
      <c r="A158" s="97" t="s">
        <v>519</v>
      </c>
      <c r="B158" s="97" t="s">
        <v>519</v>
      </c>
      <c r="C158" s="97" t="s">
        <v>10</v>
      </c>
      <c r="D158" s="14" t="str">
        <f t="shared" si="2"/>
        <v>是</v>
      </c>
      <c r="E158" s="52" t="s">
        <v>520</v>
      </c>
      <c r="F158" s="52" t="s">
        <v>520</v>
      </c>
      <c r="G158" s="97">
        <v>12290.9</v>
      </c>
      <c r="H158" s="97">
        <v>26741</v>
      </c>
      <c r="I158" s="52" t="s">
        <v>521</v>
      </c>
    </row>
    <row r="159" ht="16.5" spans="1:9">
      <c r="A159" s="97" t="s">
        <v>522</v>
      </c>
      <c r="B159" s="97" t="s">
        <v>522</v>
      </c>
      <c r="C159" s="97" t="s">
        <v>38</v>
      </c>
      <c r="D159" s="14" t="str">
        <f t="shared" si="2"/>
        <v>是</v>
      </c>
      <c r="E159" s="52" t="s">
        <v>523</v>
      </c>
      <c r="F159" s="52" t="s">
        <v>523</v>
      </c>
      <c r="G159" s="97">
        <v>116.4</v>
      </c>
      <c r="H159" s="97">
        <v>460.28</v>
      </c>
      <c r="I159" s="52" t="s">
        <v>524</v>
      </c>
    </row>
    <row r="160" ht="49.5" spans="1:9">
      <c r="A160" s="97" t="s">
        <v>525</v>
      </c>
      <c r="B160" s="97" t="s">
        <v>526</v>
      </c>
      <c r="C160" s="97" t="s">
        <v>10</v>
      </c>
      <c r="D160" s="14" t="str">
        <f t="shared" si="2"/>
        <v>否</v>
      </c>
      <c r="E160" s="52" t="s">
        <v>527</v>
      </c>
      <c r="F160" s="52" t="s">
        <v>528</v>
      </c>
      <c r="G160" s="97">
        <v>2035.4</v>
      </c>
      <c r="H160" s="97">
        <v>8181.46</v>
      </c>
      <c r="I160" s="52" t="s">
        <v>529</v>
      </c>
    </row>
    <row r="161" ht="16.5" spans="1:9">
      <c r="A161" s="97" t="s">
        <v>530</v>
      </c>
      <c r="B161" s="97" t="s">
        <v>531</v>
      </c>
      <c r="C161" s="97" t="s">
        <v>38</v>
      </c>
      <c r="D161" s="14" t="str">
        <f t="shared" si="2"/>
        <v>否</v>
      </c>
      <c r="E161" s="52" t="s">
        <v>532</v>
      </c>
      <c r="F161" s="52" t="s">
        <v>533</v>
      </c>
      <c r="G161" s="97">
        <v>950</v>
      </c>
      <c r="H161" s="97">
        <v>1350</v>
      </c>
      <c r="I161" s="52" t="s">
        <v>534</v>
      </c>
    </row>
    <row r="162" ht="33" spans="1:9">
      <c r="A162" s="97" t="s">
        <v>535</v>
      </c>
      <c r="B162" s="97" t="s">
        <v>536</v>
      </c>
      <c r="C162" s="97" t="s">
        <v>10</v>
      </c>
      <c r="D162" s="14" t="str">
        <f t="shared" si="2"/>
        <v>否</v>
      </c>
      <c r="E162" s="52" t="s">
        <v>537</v>
      </c>
      <c r="F162" s="52" t="s">
        <v>538</v>
      </c>
      <c r="G162" s="97">
        <v>3534</v>
      </c>
      <c r="H162" s="97">
        <v>10101.5</v>
      </c>
      <c r="I162" s="52" t="s">
        <v>539</v>
      </c>
    </row>
    <row r="163" ht="49.5" spans="1:9">
      <c r="A163" s="97" t="s">
        <v>540</v>
      </c>
      <c r="B163" s="97" t="s">
        <v>540</v>
      </c>
      <c r="C163" s="97" t="s">
        <v>200</v>
      </c>
      <c r="D163" s="14" t="str">
        <f t="shared" si="2"/>
        <v>是</v>
      </c>
      <c r="E163" s="52" t="s">
        <v>541</v>
      </c>
      <c r="F163" s="52" t="s">
        <v>541</v>
      </c>
      <c r="G163" s="97">
        <v>27794</v>
      </c>
      <c r="H163" s="97">
        <v>26466</v>
      </c>
      <c r="I163" s="52" t="s">
        <v>542</v>
      </c>
    </row>
    <row r="164" ht="49.5" spans="1:9">
      <c r="A164" s="97" t="s">
        <v>543</v>
      </c>
      <c r="B164" s="97" t="s">
        <v>544</v>
      </c>
      <c r="C164" s="97" t="s">
        <v>10</v>
      </c>
      <c r="D164" s="14" t="str">
        <f t="shared" si="2"/>
        <v>否</v>
      </c>
      <c r="E164" s="52" t="s">
        <v>545</v>
      </c>
      <c r="F164" s="52" t="s">
        <v>546</v>
      </c>
      <c r="G164" s="97">
        <v>51060.72</v>
      </c>
      <c r="H164" s="97">
        <v>68309</v>
      </c>
      <c r="I164" s="52" t="s">
        <v>547</v>
      </c>
    </row>
    <row r="165" ht="33" spans="1:9">
      <c r="A165" s="97" t="s">
        <v>548</v>
      </c>
      <c r="B165" s="97" t="s">
        <v>548</v>
      </c>
      <c r="C165" s="97" t="s">
        <v>10</v>
      </c>
      <c r="D165" s="14" t="str">
        <f t="shared" si="2"/>
        <v>是</v>
      </c>
      <c r="E165" s="52" t="s">
        <v>549</v>
      </c>
      <c r="F165" s="52" t="s">
        <v>549</v>
      </c>
      <c r="G165" s="97">
        <v>3800</v>
      </c>
      <c r="H165" s="97">
        <v>13725.21</v>
      </c>
      <c r="I165" s="52" t="s">
        <v>550</v>
      </c>
    </row>
    <row r="166" ht="33" spans="1:9">
      <c r="A166" s="97" t="s">
        <v>551</v>
      </c>
      <c r="B166" s="97" t="s">
        <v>551</v>
      </c>
      <c r="C166" s="97" t="s">
        <v>38</v>
      </c>
      <c r="D166" s="14" t="str">
        <f t="shared" si="2"/>
        <v>是</v>
      </c>
      <c r="E166" s="52" t="s">
        <v>552</v>
      </c>
      <c r="F166" s="52" t="s">
        <v>552</v>
      </c>
      <c r="G166" s="97">
        <v>84</v>
      </c>
      <c r="H166" s="97">
        <v>276.9</v>
      </c>
      <c r="I166" s="52" t="s">
        <v>553</v>
      </c>
    </row>
    <row r="167" ht="33" spans="1:9">
      <c r="A167" s="97" t="s">
        <v>554</v>
      </c>
      <c r="B167" s="97" t="s">
        <v>555</v>
      </c>
      <c r="C167" s="97" t="s">
        <v>83</v>
      </c>
      <c r="D167" s="14" t="str">
        <f t="shared" si="2"/>
        <v>否</v>
      </c>
      <c r="E167" s="52" t="s">
        <v>556</v>
      </c>
      <c r="F167" s="52" t="s">
        <v>557</v>
      </c>
      <c r="G167" s="97">
        <v>356</v>
      </c>
      <c r="H167" s="97">
        <v>356</v>
      </c>
      <c r="I167" s="52" t="s">
        <v>558</v>
      </c>
    </row>
    <row r="168" ht="49.5" spans="1:9">
      <c r="A168" s="97" t="s">
        <v>559</v>
      </c>
      <c r="B168" s="97" t="s">
        <v>560</v>
      </c>
      <c r="C168" s="97" t="s">
        <v>10</v>
      </c>
      <c r="D168" s="14" t="str">
        <f t="shared" si="2"/>
        <v>否</v>
      </c>
      <c r="E168" s="52" t="s">
        <v>561</v>
      </c>
      <c r="F168" s="52" t="s">
        <v>562</v>
      </c>
      <c r="G168" s="97">
        <v>18268.15</v>
      </c>
      <c r="H168" s="97">
        <v>66954.41</v>
      </c>
      <c r="I168" s="52" t="s">
        <v>563</v>
      </c>
    </row>
    <row r="169" ht="16.5" spans="1:9">
      <c r="A169" s="97" t="s">
        <v>564</v>
      </c>
      <c r="B169" s="97" t="s">
        <v>510</v>
      </c>
      <c r="C169" s="97" t="s">
        <v>200</v>
      </c>
      <c r="D169" s="14" t="str">
        <f t="shared" si="2"/>
        <v>否</v>
      </c>
      <c r="E169" s="52" t="s">
        <v>565</v>
      </c>
      <c r="F169" s="52" t="s">
        <v>512</v>
      </c>
      <c r="G169" s="97">
        <v>0</v>
      </c>
      <c r="H169" s="97">
        <v>0</v>
      </c>
      <c r="I169" s="52" t="s">
        <v>513</v>
      </c>
    </row>
    <row r="170" ht="16.5" spans="1:9">
      <c r="A170" s="97" t="s">
        <v>566</v>
      </c>
      <c r="B170" s="97" t="s">
        <v>510</v>
      </c>
      <c r="C170" s="97" t="s">
        <v>200</v>
      </c>
      <c r="D170" s="14" t="str">
        <f t="shared" si="2"/>
        <v>否</v>
      </c>
      <c r="E170" s="52" t="s">
        <v>567</v>
      </c>
      <c r="F170" s="52" t="s">
        <v>512</v>
      </c>
      <c r="G170" s="97">
        <v>0</v>
      </c>
      <c r="H170" s="97">
        <v>0</v>
      </c>
      <c r="I170" s="52" t="s">
        <v>513</v>
      </c>
    </row>
    <row r="171" ht="49.5" spans="1:9">
      <c r="A171" s="97" t="s">
        <v>568</v>
      </c>
      <c r="B171" s="97" t="s">
        <v>489</v>
      </c>
      <c r="C171" s="97" t="s">
        <v>10</v>
      </c>
      <c r="D171" s="14" t="str">
        <f t="shared" si="2"/>
        <v>否</v>
      </c>
      <c r="E171" s="52" t="s">
        <v>569</v>
      </c>
      <c r="F171" s="52" t="s">
        <v>491</v>
      </c>
      <c r="G171" s="97">
        <v>625500</v>
      </c>
      <c r="H171" s="97">
        <v>1803453</v>
      </c>
      <c r="I171" s="52" t="s">
        <v>492</v>
      </c>
    </row>
    <row r="172" ht="33" spans="1:9">
      <c r="A172" s="97" t="s">
        <v>570</v>
      </c>
      <c r="B172" s="97" t="s">
        <v>570</v>
      </c>
      <c r="C172" s="97" t="s">
        <v>38</v>
      </c>
      <c r="D172" s="14" t="str">
        <f t="shared" si="2"/>
        <v>是</v>
      </c>
      <c r="E172" s="52" t="s">
        <v>571</v>
      </c>
      <c r="F172" s="52" t="s">
        <v>571</v>
      </c>
      <c r="G172" s="97">
        <v>15863.71</v>
      </c>
      <c r="H172" s="97">
        <v>62722.26</v>
      </c>
      <c r="I172" s="52" t="s">
        <v>572</v>
      </c>
    </row>
    <row r="173" ht="16.5" spans="1:9">
      <c r="A173" s="97" t="s">
        <v>573</v>
      </c>
      <c r="B173" s="97" t="s">
        <v>574</v>
      </c>
      <c r="C173" s="97" t="s">
        <v>83</v>
      </c>
      <c r="D173" s="14" t="str">
        <f t="shared" si="2"/>
        <v>否</v>
      </c>
      <c r="E173" s="52" t="s">
        <v>575</v>
      </c>
      <c r="F173" s="52" t="s">
        <v>576</v>
      </c>
      <c r="G173" s="97">
        <v>22.5</v>
      </c>
      <c r="H173" s="97">
        <v>22.5</v>
      </c>
      <c r="I173" s="52" t="s">
        <v>577</v>
      </c>
    </row>
    <row r="174" ht="33" spans="1:9">
      <c r="A174" s="97" t="s">
        <v>578</v>
      </c>
      <c r="B174" s="97" t="s">
        <v>578</v>
      </c>
      <c r="C174" s="97" t="s">
        <v>38</v>
      </c>
      <c r="D174" s="14" t="str">
        <f t="shared" si="2"/>
        <v>是</v>
      </c>
      <c r="E174" s="52" t="s">
        <v>579</v>
      </c>
      <c r="F174" s="52" t="s">
        <v>579</v>
      </c>
      <c r="G174" s="97">
        <v>752</v>
      </c>
      <c r="H174" s="97">
        <v>1743</v>
      </c>
      <c r="I174" s="52" t="s">
        <v>580</v>
      </c>
    </row>
    <row r="175" ht="16.5" spans="1:9">
      <c r="A175" s="97" t="s">
        <v>581</v>
      </c>
      <c r="B175" s="97" t="s">
        <v>582</v>
      </c>
      <c r="C175" s="97" t="s">
        <v>83</v>
      </c>
      <c r="D175" s="14" t="str">
        <f t="shared" si="2"/>
        <v>否</v>
      </c>
      <c r="E175" s="52" t="s">
        <v>583</v>
      </c>
      <c r="F175" s="52" t="s">
        <v>584</v>
      </c>
      <c r="G175" s="97">
        <v>34.95</v>
      </c>
      <c r="H175" s="97">
        <v>34.95</v>
      </c>
      <c r="I175" s="52" t="s">
        <v>585</v>
      </c>
    </row>
    <row r="176" ht="33" spans="1:9">
      <c r="A176" s="97" t="s">
        <v>586</v>
      </c>
      <c r="B176" s="97" t="s">
        <v>587</v>
      </c>
      <c r="C176" s="97" t="s">
        <v>83</v>
      </c>
      <c r="D176" s="14" t="str">
        <f t="shared" si="2"/>
        <v>否</v>
      </c>
      <c r="E176" s="52" t="s">
        <v>588</v>
      </c>
      <c r="F176" s="52" t="s">
        <v>589</v>
      </c>
      <c r="G176" s="97">
        <v>38.5</v>
      </c>
      <c r="H176" s="97">
        <v>38.5</v>
      </c>
      <c r="I176" s="52" t="s">
        <v>590</v>
      </c>
    </row>
    <row r="177" ht="49.5" spans="1:9">
      <c r="A177" s="97" t="s">
        <v>591</v>
      </c>
      <c r="B177" s="97" t="s">
        <v>423</v>
      </c>
      <c r="C177" s="97" t="s">
        <v>83</v>
      </c>
      <c r="D177" s="14" t="str">
        <f t="shared" si="2"/>
        <v>否</v>
      </c>
      <c r="E177" s="52" t="s">
        <v>592</v>
      </c>
      <c r="F177" s="52" t="s">
        <v>425</v>
      </c>
      <c r="G177" s="97">
        <v>64447.52</v>
      </c>
      <c r="H177" s="97">
        <v>291805.73</v>
      </c>
      <c r="I177" s="52" t="s">
        <v>426</v>
      </c>
    </row>
    <row r="178" ht="33" spans="1:9">
      <c r="A178" s="97" t="s">
        <v>593</v>
      </c>
      <c r="B178" s="97" t="s">
        <v>593</v>
      </c>
      <c r="C178" s="97" t="s">
        <v>10</v>
      </c>
      <c r="D178" s="14" t="str">
        <f t="shared" si="2"/>
        <v>是</v>
      </c>
      <c r="E178" s="52" t="s">
        <v>594</v>
      </c>
      <c r="F178" s="52" t="s">
        <v>594</v>
      </c>
      <c r="G178" s="97">
        <v>196100</v>
      </c>
      <c r="H178" s="97">
        <v>380707.39</v>
      </c>
      <c r="I178" s="52" t="s">
        <v>595</v>
      </c>
    </row>
    <row r="179" ht="49.5" spans="1:9">
      <c r="A179" s="97" t="s">
        <v>596</v>
      </c>
      <c r="B179" s="97" t="s">
        <v>596</v>
      </c>
      <c r="C179" s="97" t="s">
        <v>10</v>
      </c>
      <c r="D179" s="14" t="str">
        <f t="shared" si="2"/>
        <v>是</v>
      </c>
      <c r="E179" s="52" t="s">
        <v>597</v>
      </c>
      <c r="F179" s="52" t="s">
        <v>597</v>
      </c>
      <c r="G179" s="97">
        <v>248738.8</v>
      </c>
      <c r="H179" s="97">
        <v>467692.94</v>
      </c>
      <c r="I179" s="52" t="s">
        <v>598</v>
      </c>
    </row>
    <row r="180" ht="33" spans="1:9">
      <c r="A180" s="97" t="s">
        <v>599</v>
      </c>
      <c r="B180" s="97" t="s">
        <v>599</v>
      </c>
      <c r="C180" s="97" t="s">
        <v>38</v>
      </c>
      <c r="D180" s="14" t="str">
        <f t="shared" si="2"/>
        <v>是</v>
      </c>
      <c r="E180" s="52" t="s">
        <v>600</v>
      </c>
      <c r="F180" s="52" t="s">
        <v>600</v>
      </c>
      <c r="G180" s="97">
        <v>684</v>
      </c>
      <c r="H180" s="97">
        <v>7700</v>
      </c>
      <c r="I180" s="52" t="s">
        <v>601</v>
      </c>
    </row>
    <row r="181" ht="33" spans="1:9">
      <c r="A181" s="97" t="s">
        <v>602</v>
      </c>
      <c r="B181" s="97" t="s">
        <v>603</v>
      </c>
      <c r="C181" s="97" t="s">
        <v>10</v>
      </c>
      <c r="D181" s="14" t="str">
        <f t="shared" si="2"/>
        <v>否</v>
      </c>
      <c r="E181" s="52" t="s">
        <v>604</v>
      </c>
      <c r="F181" s="52" t="s">
        <v>605</v>
      </c>
      <c r="G181" s="97">
        <v>100912.16</v>
      </c>
      <c r="H181" s="97">
        <v>546372.3</v>
      </c>
      <c r="I181" s="52" t="s">
        <v>606</v>
      </c>
    </row>
    <row r="182" ht="33" spans="1:9">
      <c r="A182" s="97" t="s">
        <v>607</v>
      </c>
      <c r="B182" s="97" t="s">
        <v>607</v>
      </c>
      <c r="C182" s="97" t="s">
        <v>10</v>
      </c>
      <c r="D182" s="14" t="str">
        <f t="shared" si="2"/>
        <v>是</v>
      </c>
      <c r="E182" s="52" t="s">
        <v>608</v>
      </c>
      <c r="F182" s="52" t="s">
        <v>608</v>
      </c>
      <c r="G182" s="97">
        <v>20185.76</v>
      </c>
      <c r="H182" s="97">
        <v>132903.08</v>
      </c>
      <c r="I182" s="52" t="s">
        <v>609</v>
      </c>
    </row>
    <row r="183" ht="49.5" spans="1:9">
      <c r="A183" s="97" t="s">
        <v>610</v>
      </c>
      <c r="B183" s="97" t="s">
        <v>610</v>
      </c>
      <c r="C183" s="97" t="s">
        <v>10</v>
      </c>
      <c r="D183" s="14" t="str">
        <f t="shared" si="2"/>
        <v>是</v>
      </c>
      <c r="E183" s="52" t="s">
        <v>611</v>
      </c>
      <c r="F183" s="52" t="s">
        <v>611</v>
      </c>
      <c r="G183" s="97">
        <v>45752.3</v>
      </c>
      <c r="H183" s="97">
        <v>181381.65</v>
      </c>
      <c r="I183" s="52" t="s">
        <v>612</v>
      </c>
    </row>
    <row r="184" ht="33" spans="1:9">
      <c r="A184" s="97" t="s">
        <v>613</v>
      </c>
      <c r="B184" s="97" t="s">
        <v>614</v>
      </c>
      <c r="C184" s="97" t="s">
        <v>83</v>
      </c>
      <c r="D184" s="14" t="str">
        <f t="shared" si="2"/>
        <v>否</v>
      </c>
      <c r="E184" s="52" t="s">
        <v>615</v>
      </c>
      <c r="F184" s="52" t="s">
        <v>616</v>
      </c>
      <c r="G184" s="97">
        <v>0</v>
      </c>
      <c r="H184" s="97">
        <v>0</v>
      </c>
      <c r="I184" s="52" t="s">
        <v>617</v>
      </c>
    </row>
    <row r="185" ht="33" spans="1:9">
      <c r="A185" s="97" t="s">
        <v>618</v>
      </c>
      <c r="B185" s="97" t="s">
        <v>619</v>
      </c>
      <c r="C185" s="97" t="s">
        <v>200</v>
      </c>
      <c r="D185" s="14" t="str">
        <f t="shared" si="2"/>
        <v>否</v>
      </c>
      <c r="E185" s="52" t="s">
        <v>620</v>
      </c>
      <c r="F185" s="52" t="s">
        <v>621</v>
      </c>
      <c r="G185" s="97">
        <v>86660</v>
      </c>
      <c r="H185" s="97">
        <v>86660</v>
      </c>
      <c r="I185" s="52" t="s">
        <v>622</v>
      </c>
    </row>
    <row r="186" ht="33" spans="1:9">
      <c r="A186" s="97" t="s">
        <v>623</v>
      </c>
      <c r="B186" s="97" t="s">
        <v>624</v>
      </c>
      <c r="C186" s="97" t="s">
        <v>10</v>
      </c>
      <c r="D186" s="14" t="str">
        <f t="shared" si="2"/>
        <v>否</v>
      </c>
      <c r="E186" s="52" t="s">
        <v>625</v>
      </c>
      <c r="F186" s="52" t="s">
        <v>626</v>
      </c>
      <c r="G186" s="97">
        <v>18799.77</v>
      </c>
      <c r="H186" s="97">
        <v>33761.81</v>
      </c>
      <c r="I186" s="52" t="s">
        <v>627</v>
      </c>
    </row>
    <row r="187" ht="49.5" spans="1:9">
      <c r="A187" s="97" t="s">
        <v>628</v>
      </c>
      <c r="B187" s="97" t="s">
        <v>628</v>
      </c>
      <c r="C187" s="97" t="s">
        <v>38</v>
      </c>
      <c r="D187" s="14" t="str">
        <f t="shared" si="2"/>
        <v>是</v>
      </c>
      <c r="E187" s="52" t="s">
        <v>629</v>
      </c>
      <c r="F187" s="52" t="s">
        <v>629</v>
      </c>
      <c r="G187" s="97">
        <v>2350.65</v>
      </c>
      <c r="H187" s="97">
        <v>8091.45</v>
      </c>
      <c r="I187" s="52" t="s">
        <v>630</v>
      </c>
    </row>
    <row r="188" ht="33" spans="1:9">
      <c r="A188" s="97" t="s">
        <v>631</v>
      </c>
      <c r="B188" s="97" t="s">
        <v>603</v>
      </c>
      <c r="C188" s="97" t="s">
        <v>10</v>
      </c>
      <c r="D188" s="14" t="str">
        <f t="shared" si="2"/>
        <v>否</v>
      </c>
      <c r="E188" s="52" t="s">
        <v>632</v>
      </c>
      <c r="F188" s="52" t="s">
        <v>605</v>
      </c>
      <c r="G188" s="97">
        <v>100912.16</v>
      </c>
      <c r="H188" s="97">
        <v>546372.3</v>
      </c>
      <c r="I188" s="52" t="s">
        <v>606</v>
      </c>
    </row>
    <row r="189" ht="49.5" spans="1:9">
      <c r="A189" s="97" t="s">
        <v>633</v>
      </c>
      <c r="B189" s="97" t="s">
        <v>633</v>
      </c>
      <c r="C189" s="97" t="s">
        <v>10</v>
      </c>
      <c r="D189" s="14" t="str">
        <f t="shared" si="2"/>
        <v>是</v>
      </c>
      <c r="E189" s="52" t="s">
        <v>634</v>
      </c>
      <c r="F189" s="52" t="s">
        <v>634</v>
      </c>
      <c r="G189" s="97">
        <v>47799.95</v>
      </c>
      <c r="H189" s="97">
        <v>241449.83</v>
      </c>
      <c r="I189" s="52" t="s">
        <v>635</v>
      </c>
    </row>
    <row r="190" ht="49.5" spans="1:9">
      <c r="A190" s="97" t="s">
        <v>636</v>
      </c>
      <c r="B190" s="97" t="s">
        <v>540</v>
      </c>
      <c r="C190" s="97" t="s">
        <v>200</v>
      </c>
      <c r="D190" s="14" t="str">
        <f t="shared" si="2"/>
        <v>否</v>
      </c>
      <c r="E190" s="52" t="s">
        <v>637</v>
      </c>
      <c r="F190" s="52" t="s">
        <v>541</v>
      </c>
      <c r="G190" s="97">
        <v>27794</v>
      </c>
      <c r="H190" s="97">
        <v>26466</v>
      </c>
      <c r="I190" s="52" t="s">
        <v>542</v>
      </c>
    </row>
    <row r="191" ht="33" spans="1:9">
      <c r="A191" s="97" t="s">
        <v>638</v>
      </c>
      <c r="B191" s="97" t="s">
        <v>639</v>
      </c>
      <c r="C191" s="97" t="s">
        <v>200</v>
      </c>
      <c r="D191" s="14" t="str">
        <f t="shared" si="2"/>
        <v>否</v>
      </c>
      <c r="E191" s="52" t="s">
        <v>640</v>
      </c>
      <c r="F191" s="52" t="s">
        <v>641</v>
      </c>
      <c r="G191" s="97">
        <v>6400</v>
      </c>
      <c r="H191" s="97">
        <v>64000</v>
      </c>
      <c r="I191" s="52" t="s">
        <v>642</v>
      </c>
    </row>
    <row r="192" ht="49.5" spans="1:9">
      <c r="A192" s="97" t="s">
        <v>643</v>
      </c>
      <c r="B192" s="97" t="s">
        <v>644</v>
      </c>
      <c r="C192" s="97" t="s">
        <v>38</v>
      </c>
      <c r="D192" s="14" t="str">
        <f t="shared" si="2"/>
        <v>否</v>
      </c>
      <c r="E192" s="52" t="s">
        <v>645</v>
      </c>
      <c r="F192" s="52" t="s">
        <v>646</v>
      </c>
      <c r="G192" s="97">
        <v>20800.4</v>
      </c>
      <c r="H192" s="97">
        <v>31100</v>
      </c>
      <c r="I192" s="52" t="s">
        <v>647</v>
      </c>
    </row>
    <row r="193" ht="49.5" spans="1:9">
      <c r="A193" s="97" t="s">
        <v>648</v>
      </c>
      <c r="B193" s="97" t="s">
        <v>648</v>
      </c>
      <c r="C193" s="97" t="s">
        <v>10</v>
      </c>
      <c r="D193" s="14" t="str">
        <f t="shared" si="2"/>
        <v>是</v>
      </c>
      <c r="E193" s="52" t="s">
        <v>649</v>
      </c>
      <c r="F193" s="52" t="s">
        <v>649</v>
      </c>
      <c r="G193" s="97">
        <v>65440</v>
      </c>
      <c r="H193" s="97">
        <v>302690.12</v>
      </c>
      <c r="I193" s="52" t="s">
        <v>650</v>
      </c>
    </row>
    <row r="194" ht="33" spans="1:9">
      <c r="A194" s="97" t="s">
        <v>651</v>
      </c>
      <c r="B194" s="97" t="s">
        <v>59</v>
      </c>
      <c r="C194" s="97" t="s">
        <v>10</v>
      </c>
      <c r="D194" s="14" t="str">
        <f t="shared" ref="D194:D257" si="3">IF(A194=B194,"是","否")</f>
        <v>否</v>
      </c>
      <c r="E194" s="52" t="s">
        <v>652</v>
      </c>
      <c r="F194" s="52" t="s">
        <v>61</v>
      </c>
      <c r="G194" s="97">
        <v>150000</v>
      </c>
      <c r="H194" s="97">
        <v>550000</v>
      </c>
      <c r="I194" s="52" t="s">
        <v>62</v>
      </c>
    </row>
    <row r="195" ht="49.5" spans="1:9">
      <c r="A195" s="97" t="s">
        <v>653</v>
      </c>
      <c r="B195" s="97" t="s">
        <v>654</v>
      </c>
      <c r="C195" s="97" t="s">
        <v>83</v>
      </c>
      <c r="D195" s="14" t="str">
        <f t="shared" si="3"/>
        <v>否</v>
      </c>
      <c r="E195" s="52" t="s">
        <v>655</v>
      </c>
      <c r="F195" s="52" t="s">
        <v>656</v>
      </c>
      <c r="G195" s="97">
        <v>8989.48</v>
      </c>
      <c r="H195" s="97">
        <v>2612</v>
      </c>
      <c r="I195" s="52" t="s">
        <v>657</v>
      </c>
    </row>
    <row r="196" ht="49.5" spans="1:9">
      <c r="A196" s="97" t="s">
        <v>658</v>
      </c>
      <c r="B196" s="97" t="s">
        <v>659</v>
      </c>
      <c r="C196" s="97" t="s">
        <v>83</v>
      </c>
      <c r="D196" s="14" t="str">
        <f t="shared" si="3"/>
        <v>否</v>
      </c>
      <c r="E196" s="52" t="s">
        <v>660</v>
      </c>
      <c r="F196" s="52" t="s">
        <v>661</v>
      </c>
      <c r="G196" s="97">
        <v>29.73</v>
      </c>
      <c r="H196" s="97">
        <v>29.73</v>
      </c>
      <c r="I196" s="52" t="s">
        <v>662</v>
      </c>
    </row>
    <row r="197" ht="49.5" spans="1:9">
      <c r="A197" s="97" t="s">
        <v>663</v>
      </c>
      <c r="B197" s="97" t="s">
        <v>664</v>
      </c>
      <c r="C197" s="97" t="s">
        <v>200</v>
      </c>
      <c r="D197" s="14" t="str">
        <f t="shared" si="3"/>
        <v>否</v>
      </c>
      <c r="E197" s="52" t="s">
        <v>665</v>
      </c>
      <c r="F197" s="52" t="s">
        <v>666</v>
      </c>
      <c r="G197" s="97">
        <v>3.96</v>
      </c>
      <c r="H197" s="97">
        <v>3.96</v>
      </c>
      <c r="I197" s="52" t="s">
        <v>667</v>
      </c>
    </row>
    <row r="198" ht="33" spans="1:9">
      <c r="A198" s="97" t="s">
        <v>668</v>
      </c>
      <c r="B198" s="97" t="s">
        <v>59</v>
      </c>
      <c r="C198" s="97" t="s">
        <v>10</v>
      </c>
      <c r="D198" s="14" t="str">
        <f t="shared" si="3"/>
        <v>否</v>
      </c>
      <c r="E198" s="52" t="s">
        <v>669</v>
      </c>
      <c r="F198" s="52" t="s">
        <v>61</v>
      </c>
      <c r="G198" s="97">
        <v>150000</v>
      </c>
      <c r="H198" s="97">
        <v>550000</v>
      </c>
      <c r="I198" s="52" t="s">
        <v>62</v>
      </c>
    </row>
    <row r="199" ht="33" spans="1:9">
      <c r="A199" s="97" t="s">
        <v>670</v>
      </c>
      <c r="B199" s="97" t="s">
        <v>671</v>
      </c>
      <c r="C199" s="97" t="s">
        <v>10</v>
      </c>
      <c r="D199" s="14" t="str">
        <f t="shared" si="3"/>
        <v>否</v>
      </c>
      <c r="E199" s="52" t="s">
        <v>672</v>
      </c>
      <c r="F199" s="52" t="s">
        <v>673</v>
      </c>
      <c r="G199" s="97">
        <v>12340.94</v>
      </c>
      <c r="H199" s="97">
        <v>56967</v>
      </c>
      <c r="I199" s="52" t="s">
        <v>674</v>
      </c>
    </row>
    <row r="200" ht="49.5" spans="1:9">
      <c r="A200" s="97" t="s">
        <v>675</v>
      </c>
      <c r="B200" s="97" t="s">
        <v>676</v>
      </c>
      <c r="C200" s="97" t="s">
        <v>10</v>
      </c>
      <c r="D200" s="14" t="str">
        <f t="shared" si="3"/>
        <v>否</v>
      </c>
      <c r="E200" s="52" t="s">
        <v>677</v>
      </c>
      <c r="F200" s="52" t="s">
        <v>678</v>
      </c>
      <c r="G200" s="97">
        <v>29339.62</v>
      </c>
      <c r="H200" s="97">
        <v>146983</v>
      </c>
      <c r="I200" s="52" t="s">
        <v>679</v>
      </c>
    </row>
    <row r="201" ht="33" spans="1:9">
      <c r="A201" s="97" t="s">
        <v>680</v>
      </c>
      <c r="B201" s="97" t="s">
        <v>317</v>
      </c>
      <c r="C201" s="97" t="s">
        <v>10</v>
      </c>
      <c r="D201" s="14" t="str">
        <f t="shared" si="3"/>
        <v>否</v>
      </c>
      <c r="E201" s="52" t="s">
        <v>681</v>
      </c>
      <c r="F201" s="52" t="s">
        <v>319</v>
      </c>
      <c r="G201" s="97">
        <v>20527.47</v>
      </c>
      <c r="H201" s="97">
        <v>102424.56</v>
      </c>
      <c r="I201" s="52" t="s">
        <v>320</v>
      </c>
    </row>
    <row r="202" ht="49.5" spans="1:9">
      <c r="A202" s="97" t="s">
        <v>682</v>
      </c>
      <c r="B202" s="97" t="s">
        <v>682</v>
      </c>
      <c r="C202" s="97" t="s">
        <v>10</v>
      </c>
      <c r="D202" s="14" t="str">
        <f t="shared" si="3"/>
        <v>是</v>
      </c>
      <c r="E202" s="52" t="s">
        <v>683</v>
      </c>
      <c r="F202" s="52" t="s">
        <v>683</v>
      </c>
      <c r="G202" s="97">
        <v>3490.3</v>
      </c>
      <c r="H202" s="97">
        <v>16304.74</v>
      </c>
      <c r="I202" s="52" t="s">
        <v>684</v>
      </c>
    </row>
    <row r="203" ht="16.5" spans="1:57">
      <c r="A203" s="97" t="s">
        <v>685</v>
      </c>
      <c r="B203" s="97"/>
      <c r="C203" s="97" t="s">
        <v>200</v>
      </c>
      <c r="D203" s="14" t="str">
        <f t="shared" si="3"/>
        <v>否</v>
      </c>
      <c r="E203" s="52" t="s">
        <v>686</v>
      </c>
      <c r="F203" s="52"/>
      <c r="G203" s="97"/>
      <c r="H203" s="97"/>
      <c r="I203" s="52"/>
      <c r="T203" t="s">
        <v>687</v>
      </c>
      <c r="AJ203" t="s">
        <v>687</v>
      </c>
      <c r="BA203" t="s">
        <v>688</v>
      </c>
      <c r="BB203" t="s">
        <v>689</v>
      </c>
      <c r="BC203">
        <v>0</v>
      </c>
      <c r="BD203">
        <v>0</v>
      </c>
      <c r="BE203" t="s">
        <v>690</v>
      </c>
    </row>
    <row r="204" ht="49.5" spans="1:9">
      <c r="A204" s="97" t="s">
        <v>691</v>
      </c>
      <c r="B204" s="97" t="s">
        <v>682</v>
      </c>
      <c r="C204" s="97" t="s">
        <v>10</v>
      </c>
      <c r="D204" s="14" t="str">
        <f t="shared" si="3"/>
        <v>否</v>
      </c>
      <c r="E204" s="52" t="s">
        <v>692</v>
      </c>
      <c r="F204" s="52" t="s">
        <v>683</v>
      </c>
      <c r="G204" s="97">
        <v>3490.3</v>
      </c>
      <c r="H204" s="97">
        <v>16304.74</v>
      </c>
      <c r="I204" s="52" t="s">
        <v>684</v>
      </c>
    </row>
    <row r="205" ht="66" spans="1:9">
      <c r="A205" s="97" t="s">
        <v>693</v>
      </c>
      <c r="B205" s="97" t="s">
        <v>694</v>
      </c>
      <c r="C205" s="97" t="s">
        <v>83</v>
      </c>
      <c r="D205" s="14" t="str">
        <f t="shared" si="3"/>
        <v>否</v>
      </c>
      <c r="E205" s="52" t="s">
        <v>695</v>
      </c>
      <c r="F205" s="52" t="s">
        <v>696</v>
      </c>
      <c r="G205" s="97">
        <v>63312.2</v>
      </c>
      <c r="H205" s="97">
        <v>39636</v>
      </c>
      <c r="I205" s="52" t="s">
        <v>697</v>
      </c>
    </row>
    <row r="206" ht="16.5" spans="1:9">
      <c r="A206" s="97" t="s">
        <v>698</v>
      </c>
      <c r="B206" s="97" t="s">
        <v>698</v>
      </c>
      <c r="C206" s="97" t="s">
        <v>38</v>
      </c>
      <c r="D206" s="14" t="str">
        <f t="shared" si="3"/>
        <v>是</v>
      </c>
      <c r="E206" s="52" t="s">
        <v>699</v>
      </c>
      <c r="F206" s="52" t="s">
        <v>699</v>
      </c>
      <c r="G206" s="97">
        <v>306.52</v>
      </c>
      <c r="H206" s="97">
        <v>931.44</v>
      </c>
      <c r="I206" s="52" t="s">
        <v>700</v>
      </c>
    </row>
    <row r="207" ht="49.5" spans="1:9">
      <c r="A207" s="97" t="s">
        <v>701</v>
      </c>
      <c r="B207" s="97" t="s">
        <v>701</v>
      </c>
      <c r="C207" s="97" t="s">
        <v>10</v>
      </c>
      <c r="D207" s="14" t="str">
        <f t="shared" si="3"/>
        <v>是</v>
      </c>
      <c r="E207" s="52" t="s">
        <v>702</v>
      </c>
      <c r="F207" s="52" t="s">
        <v>702</v>
      </c>
      <c r="G207" s="97">
        <v>31907.87</v>
      </c>
      <c r="H207" s="97">
        <v>30844.12</v>
      </c>
      <c r="I207" s="52" t="s">
        <v>703</v>
      </c>
    </row>
    <row r="208" ht="33" spans="1:9">
      <c r="A208" s="97" t="s">
        <v>704</v>
      </c>
      <c r="B208" s="97" t="s">
        <v>705</v>
      </c>
      <c r="C208" s="97" t="s">
        <v>10</v>
      </c>
      <c r="D208" s="14" t="str">
        <f t="shared" si="3"/>
        <v>否</v>
      </c>
      <c r="E208" s="52" t="s">
        <v>706</v>
      </c>
      <c r="F208" s="52" t="s">
        <v>707</v>
      </c>
      <c r="G208" s="97">
        <v>70884.64</v>
      </c>
      <c r="H208" s="97">
        <v>297549.08</v>
      </c>
      <c r="I208" s="52" t="s">
        <v>708</v>
      </c>
    </row>
    <row r="209" ht="49.5" spans="1:9">
      <c r="A209" s="97" t="s">
        <v>709</v>
      </c>
      <c r="B209" s="97" t="s">
        <v>111</v>
      </c>
      <c r="C209" s="97" t="s">
        <v>10</v>
      </c>
      <c r="D209" s="14" t="str">
        <f t="shared" si="3"/>
        <v>否</v>
      </c>
      <c r="E209" s="52" t="s">
        <v>112</v>
      </c>
      <c r="F209" s="52" t="s">
        <v>112</v>
      </c>
      <c r="G209" s="97">
        <v>16900</v>
      </c>
      <c r="H209" s="97">
        <v>131981.62</v>
      </c>
      <c r="I209" s="52" t="s">
        <v>113</v>
      </c>
    </row>
    <row r="210" ht="49.5" spans="1:9">
      <c r="A210" s="97" t="s">
        <v>710</v>
      </c>
      <c r="B210" s="97" t="s">
        <v>710</v>
      </c>
      <c r="C210" s="97" t="s">
        <v>83</v>
      </c>
      <c r="D210" s="14" t="str">
        <f t="shared" si="3"/>
        <v>是</v>
      </c>
      <c r="E210" s="52" t="s">
        <v>711</v>
      </c>
      <c r="F210" s="52" t="s">
        <v>711</v>
      </c>
      <c r="G210" s="97">
        <v>49546</v>
      </c>
      <c r="H210" s="97">
        <v>714.1</v>
      </c>
      <c r="I210" s="52" t="s">
        <v>712</v>
      </c>
    </row>
    <row r="211" ht="33" spans="1:9">
      <c r="A211" s="97" t="s">
        <v>713</v>
      </c>
      <c r="B211" s="97" t="s">
        <v>713</v>
      </c>
      <c r="C211" s="97" t="s">
        <v>200</v>
      </c>
      <c r="D211" s="14" t="str">
        <f t="shared" si="3"/>
        <v>是</v>
      </c>
      <c r="E211" s="52" t="s">
        <v>714</v>
      </c>
      <c r="F211" s="52" t="s">
        <v>714</v>
      </c>
      <c r="G211" s="97">
        <v>1580672</v>
      </c>
      <c r="H211" s="97">
        <v>1580672</v>
      </c>
      <c r="I211" s="52" t="s">
        <v>715</v>
      </c>
    </row>
    <row r="212" ht="33" spans="1:9">
      <c r="A212" s="97" t="s">
        <v>716</v>
      </c>
      <c r="B212" s="97" t="s">
        <v>245</v>
      </c>
      <c r="C212" s="97" t="s">
        <v>10</v>
      </c>
      <c r="D212" s="14" t="str">
        <f t="shared" si="3"/>
        <v>否</v>
      </c>
      <c r="E212" s="52" t="s">
        <v>717</v>
      </c>
      <c r="F212" s="52" t="s">
        <v>246</v>
      </c>
      <c r="G212" s="97">
        <v>17521.17</v>
      </c>
      <c r="H212" s="97">
        <v>71484.25</v>
      </c>
      <c r="I212" s="52" t="s">
        <v>247</v>
      </c>
    </row>
    <row r="213" ht="16.5" spans="1:9">
      <c r="A213" s="97" t="s">
        <v>718</v>
      </c>
      <c r="B213" s="97" t="s">
        <v>719</v>
      </c>
      <c r="C213" s="97" t="s">
        <v>10</v>
      </c>
      <c r="D213" s="14" t="str">
        <f t="shared" si="3"/>
        <v>否</v>
      </c>
      <c r="E213" s="52" t="s">
        <v>720</v>
      </c>
      <c r="F213" s="52" t="s">
        <v>721</v>
      </c>
      <c r="G213" s="97">
        <v>300</v>
      </c>
      <c r="H213" s="97">
        <v>300</v>
      </c>
      <c r="I213" s="52" t="s">
        <v>722</v>
      </c>
    </row>
    <row r="214" ht="16.5" spans="1:9">
      <c r="A214" s="97" t="s">
        <v>723</v>
      </c>
      <c r="B214" s="97" t="s">
        <v>723</v>
      </c>
      <c r="C214" s="97" t="s">
        <v>83</v>
      </c>
      <c r="D214" s="14" t="str">
        <f t="shared" si="3"/>
        <v>是</v>
      </c>
      <c r="E214" s="52" t="s">
        <v>724</v>
      </c>
      <c r="F214" s="52" t="s">
        <v>724</v>
      </c>
      <c r="G214" s="97">
        <v>5852</v>
      </c>
      <c r="H214" s="97">
        <v>5852</v>
      </c>
      <c r="I214" s="52" t="s">
        <v>725</v>
      </c>
    </row>
    <row r="215" ht="33" spans="1:9">
      <c r="A215" s="97" t="s">
        <v>726</v>
      </c>
      <c r="B215" s="97" t="s">
        <v>726</v>
      </c>
      <c r="C215" s="97" t="s">
        <v>10</v>
      </c>
      <c r="D215" s="14" t="str">
        <f t="shared" si="3"/>
        <v>是</v>
      </c>
      <c r="E215" s="52" t="s">
        <v>727</v>
      </c>
      <c r="F215" s="52" t="s">
        <v>727</v>
      </c>
      <c r="G215" s="97">
        <v>729</v>
      </c>
      <c r="H215" s="97">
        <v>9980</v>
      </c>
      <c r="I215" s="52" t="s">
        <v>728</v>
      </c>
    </row>
    <row r="216" ht="33" spans="1:9">
      <c r="A216" s="97" t="s">
        <v>729</v>
      </c>
      <c r="B216" s="97" t="s">
        <v>729</v>
      </c>
      <c r="C216" s="97" t="s">
        <v>10</v>
      </c>
      <c r="D216" s="14" t="str">
        <f t="shared" si="3"/>
        <v>是</v>
      </c>
      <c r="E216" s="52" t="s">
        <v>730</v>
      </c>
      <c r="F216" s="52" t="s">
        <v>730</v>
      </c>
      <c r="G216" s="97">
        <v>1700</v>
      </c>
      <c r="H216" s="97">
        <v>9980</v>
      </c>
      <c r="I216" s="52" t="s">
        <v>731</v>
      </c>
    </row>
    <row r="217" ht="33" spans="1:9">
      <c r="A217" s="97" t="s">
        <v>732</v>
      </c>
      <c r="B217" s="97" t="s">
        <v>732</v>
      </c>
      <c r="C217" s="97" t="s">
        <v>10</v>
      </c>
      <c r="D217" s="14" t="str">
        <f t="shared" si="3"/>
        <v>是</v>
      </c>
      <c r="E217" s="52" t="s">
        <v>733</v>
      </c>
      <c r="F217" s="52" t="s">
        <v>733</v>
      </c>
      <c r="G217" s="97">
        <v>729</v>
      </c>
      <c r="H217" s="97">
        <v>9980</v>
      </c>
      <c r="I217" s="52" t="s">
        <v>728</v>
      </c>
    </row>
    <row r="218" ht="33" spans="1:9">
      <c r="A218" s="97" t="s">
        <v>734</v>
      </c>
      <c r="B218" s="97" t="s">
        <v>734</v>
      </c>
      <c r="C218" s="97" t="s">
        <v>10</v>
      </c>
      <c r="D218" s="14" t="str">
        <f t="shared" si="3"/>
        <v>是</v>
      </c>
      <c r="E218" s="52" t="s">
        <v>735</v>
      </c>
      <c r="F218" s="52" t="s">
        <v>735</v>
      </c>
      <c r="G218" s="97">
        <v>600</v>
      </c>
      <c r="H218" s="97">
        <v>8480</v>
      </c>
      <c r="I218" s="52" t="s">
        <v>736</v>
      </c>
    </row>
    <row r="219" ht="16.5" spans="1:9">
      <c r="A219" s="97" t="s">
        <v>737</v>
      </c>
      <c r="B219" s="97" t="s">
        <v>738</v>
      </c>
      <c r="C219" s="97" t="s">
        <v>83</v>
      </c>
      <c r="D219" s="14" t="str">
        <f t="shared" si="3"/>
        <v>否</v>
      </c>
      <c r="E219" s="52" t="s">
        <v>739</v>
      </c>
      <c r="F219" s="52" t="s">
        <v>740</v>
      </c>
      <c r="G219" s="97">
        <v>1900</v>
      </c>
      <c r="H219" s="97">
        <v>1900</v>
      </c>
      <c r="I219" s="52" t="s">
        <v>741</v>
      </c>
    </row>
    <row r="220" ht="33" spans="1:9">
      <c r="A220" s="97" t="s">
        <v>742</v>
      </c>
      <c r="B220" s="97" t="s">
        <v>624</v>
      </c>
      <c r="C220" s="97" t="s">
        <v>10</v>
      </c>
      <c r="D220" s="14" t="str">
        <f t="shared" si="3"/>
        <v>否</v>
      </c>
      <c r="E220" s="52" t="s">
        <v>743</v>
      </c>
      <c r="F220" s="52" t="s">
        <v>626</v>
      </c>
      <c r="G220" s="97">
        <v>18799.77</v>
      </c>
      <c r="H220" s="97">
        <v>33761.81</v>
      </c>
      <c r="I220" s="52" t="s">
        <v>627</v>
      </c>
    </row>
    <row r="221" ht="33" spans="1:9">
      <c r="A221" s="97" t="s">
        <v>744</v>
      </c>
      <c r="B221" s="97" t="s">
        <v>745</v>
      </c>
      <c r="C221" s="97" t="s">
        <v>10</v>
      </c>
      <c r="D221" s="14" t="str">
        <f t="shared" si="3"/>
        <v>否</v>
      </c>
      <c r="E221" s="52" t="s">
        <v>746</v>
      </c>
      <c r="F221" s="52" t="s">
        <v>747</v>
      </c>
      <c r="G221" s="97">
        <v>127694.33</v>
      </c>
      <c r="H221" s="97">
        <v>575196.15</v>
      </c>
      <c r="I221" s="52" t="s">
        <v>748</v>
      </c>
    </row>
    <row r="222" ht="16.5" spans="1:9">
      <c r="A222" s="97" t="s">
        <v>749</v>
      </c>
      <c r="B222" s="97" t="s">
        <v>750</v>
      </c>
      <c r="C222" s="97" t="s">
        <v>83</v>
      </c>
      <c r="D222" s="14" t="str">
        <f t="shared" si="3"/>
        <v>否</v>
      </c>
      <c r="E222" s="52" t="s">
        <v>751</v>
      </c>
      <c r="F222" s="52" t="s">
        <v>752</v>
      </c>
      <c r="G222" s="97">
        <v>700</v>
      </c>
      <c r="H222" s="97">
        <v>700</v>
      </c>
      <c r="I222" s="52" t="s">
        <v>753</v>
      </c>
    </row>
    <row r="223" ht="33" spans="1:9">
      <c r="A223" s="97" t="s">
        <v>754</v>
      </c>
      <c r="B223" s="97" t="s">
        <v>624</v>
      </c>
      <c r="C223" s="97" t="s">
        <v>10</v>
      </c>
      <c r="D223" s="14" t="str">
        <f t="shared" si="3"/>
        <v>否</v>
      </c>
      <c r="E223" s="52" t="s">
        <v>755</v>
      </c>
      <c r="F223" s="52" t="s">
        <v>626</v>
      </c>
      <c r="G223" s="97">
        <v>18799.77</v>
      </c>
      <c r="H223" s="97">
        <v>33761.81</v>
      </c>
      <c r="I223" s="52" t="s">
        <v>627</v>
      </c>
    </row>
    <row r="224" ht="16.5" spans="1:9">
      <c r="A224" s="97" t="s">
        <v>756</v>
      </c>
      <c r="B224" s="97" t="s">
        <v>756</v>
      </c>
      <c r="C224" s="97" t="s">
        <v>10</v>
      </c>
      <c r="D224" s="14" t="str">
        <f t="shared" si="3"/>
        <v>是</v>
      </c>
      <c r="E224" s="52" t="s">
        <v>757</v>
      </c>
      <c r="F224" s="52" t="s">
        <v>757</v>
      </c>
      <c r="G224" s="97">
        <v>903</v>
      </c>
      <c r="H224" s="97">
        <v>5418</v>
      </c>
      <c r="I224" s="52" t="s">
        <v>758</v>
      </c>
    </row>
    <row r="225" ht="16.5" spans="1:9">
      <c r="A225" s="97" t="s">
        <v>759</v>
      </c>
      <c r="B225" s="97" t="s">
        <v>759</v>
      </c>
      <c r="C225" s="97" t="s">
        <v>10</v>
      </c>
      <c r="D225" s="14" t="str">
        <f t="shared" si="3"/>
        <v>是</v>
      </c>
      <c r="E225" s="52" t="s">
        <v>760</v>
      </c>
      <c r="F225" s="52" t="s">
        <v>760</v>
      </c>
      <c r="G225" s="97">
        <v>16666.66</v>
      </c>
      <c r="H225" s="97">
        <v>8299.9</v>
      </c>
      <c r="I225" s="52" t="s">
        <v>761</v>
      </c>
    </row>
    <row r="226" ht="49.5" spans="1:9">
      <c r="A226" s="97" t="s">
        <v>762</v>
      </c>
      <c r="B226" s="97" t="s">
        <v>105</v>
      </c>
      <c r="C226" s="97" t="s">
        <v>38</v>
      </c>
      <c r="D226" s="14" t="str">
        <f t="shared" si="3"/>
        <v>否</v>
      </c>
      <c r="E226" s="52" t="s">
        <v>763</v>
      </c>
      <c r="F226" s="52" t="s">
        <v>106</v>
      </c>
      <c r="G226" s="97">
        <v>385487</v>
      </c>
      <c r="H226" s="97">
        <v>385487</v>
      </c>
      <c r="I226" s="52" t="s">
        <v>107</v>
      </c>
    </row>
    <row r="227" ht="49.5" spans="1:9">
      <c r="A227" s="97" t="s">
        <v>764</v>
      </c>
      <c r="B227" s="97" t="s">
        <v>765</v>
      </c>
      <c r="C227" s="97" t="s">
        <v>10</v>
      </c>
      <c r="D227" s="14" t="str">
        <f t="shared" si="3"/>
        <v>否</v>
      </c>
      <c r="E227" s="52" t="s">
        <v>766</v>
      </c>
      <c r="F227" s="52" t="s">
        <v>767</v>
      </c>
      <c r="G227" s="97">
        <v>14046.77</v>
      </c>
      <c r="H227" s="97">
        <v>132040.52</v>
      </c>
      <c r="I227" s="52" t="s">
        <v>768</v>
      </c>
    </row>
    <row r="228" ht="16.5" spans="1:9">
      <c r="A228" s="97" t="s">
        <v>769</v>
      </c>
      <c r="B228" s="97" t="s">
        <v>769</v>
      </c>
      <c r="C228" s="97" t="s">
        <v>38</v>
      </c>
      <c r="D228" s="14" t="str">
        <f t="shared" si="3"/>
        <v>是</v>
      </c>
      <c r="E228" s="52" t="s">
        <v>770</v>
      </c>
      <c r="F228" s="52" t="s">
        <v>770</v>
      </c>
      <c r="G228" s="97">
        <v>9680.27</v>
      </c>
      <c r="H228" s="97">
        <v>1992.65</v>
      </c>
      <c r="I228" s="52" t="s">
        <v>771</v>
      </c>
    </row>
    <row r="229" ht="49.5" spans="1:9">
      <c r="A229" s="97" t="s">
        <v>772</v>
      </c>
      <c r="B229" s="97" t="s">
        <v>772</v>
      </c>
      <c r="C229" s="97" t="s">
        <v>10</v>
      </c>
      <c r="D229" s="14" t="str">
        <f t="shared" si="3"/>
        <v>是</v>
      </c>
      <c r="E229" s="52" t="s">
        <v>773</v>
      </c>
      <c r="F229" s="52" t="s">
        <v>773</v>
      </c>
      <c r="G229" s="97">
        <v>147917.28</v>
      </c>
      <c r="H229" s="97">
        <v>147917.28</v>
      </c>
      <c r="I229" s="52" t="s">
        <v>774</v>
      </c>
    </row>
    <row r="230" ht="33" spans="1:9">
      <c r="A230" s="97" t="s">
        <v>775</v>
      </c>
      <c r="B230" s="97" t="s">
        <v>775</v>
      </c>
      <c r="C230" s="97" t="s">
        <v>38</v>
      </c>
      <c r="D230" s="14" t="str">
        <f t="shared" si="3"/>
        <v>是</v>
      </c>
      <c r="E230" s="52" t="s">
        <v>776</v>
      </c>
      <c r="F230" s="52" t="s">
        <v>776</v>
      </c>
      <c r="G230" s="97">
        <v>5475</v>
      </c>
      <c r="H230" s="97">
        <v>5475</v>
      </c>
      <c r="I230" s="52" t="s">
        <v>777</v>
      </c>
    </row>
    <row r="231" ht="49.5" spans="1:9">
      <c r="A231" s="97" t="s">
        <v>778</v>
      </c>
      <c r="B231" s="97" t="s">
        <v>778</v>
      </c>
      <c r="C231" s="97" t="s">
        <v>83</v>
      </c>
      <c r="D231" s="14" t="str">
        <f t="shared" si="3"/>
        <v>是</v>
      </c>
      <c r="E231" s="52" t="s">
        <v>779</v>
      </c>
      <c r="F231" s="52" t="s">
        <v>779</v>
      </c>
      <c r="G231" s="97">
        <v>566.1</v>
      </c>
      <c r="H231" s="97">
        <v>566.1</v>
      </c>
      <c r="I231" s="52" t="s">
        <v>780</v>
      </c>
    </row>
    <row r="232" ht="33" spans="1:9">
      <c r="A232" s="97" t="s">
        <v>781</v>
      </c>
      <c r="B232" s="97" t="s">
        <v>781</v>
      </c>
      <c r="C232" s="97" t="s">
        <v>10</v>
      </c>
      <c r="D232" s="14" t="str">
        <f t="shared" si="3"/>
        <v>是</v>
      </c>
      <c r="E232" s="52" t="s">
        <v>782</v>
      </c>
      <c r="F232" s="52" t="s">
        <v>782</v>
      </c>
      <c r="G232" s="97">
        <v>3099.13</v>
      </c>
      <c r="H232" s="97">
        <v>22280.64</v>
      </c>
      <c r="I232" s="52" t="s">
        <v>783</v>
      </c>
    </row>
    <row r="233" ht="49.5" spans="1:9">
      <c r="A233" s="97" t="s">
        <v>784</v>
      </c>
      <c r="B233" s="97" t="s">
        <v>785</v>
      </c>
      <c r="C233" s="97" t="s">
        <v>10</v>
      </c>
      <c r="D233" s="14" t="str">
        <f t="shared" si="3"/>
        <v>否</v>
      </c>
      <c r="E233" s="52" t="s">
        <v>786</v>
      </c>
      <c r="F233" s="52" t="s">
        <v>787</v>
      </c>
      <c r="G233" s="97">
        <v>100218.2</v>
      </c>
      <c r="H233" s="97">
        <v>267768.12</v>
      </c>
      <c r="I233" s="52" t="s">
        <v>788</v>
      </c>
    </row>
    <row r="234" ht="33" spans="1:9">
      <c r="A234" s="97" t="s">
        <v>789</v>
      </c>
      <c r="B234" s="97" t="s">
        <v>789</v>
      </c>
      <c r="C234" s="97" t="s">
        <v>38</v>
      </c>
      <c r="D234" s="14" t="str">
        <f t="shared" si="3"/>
        <v>是</v>
      </c>
      <c r="E234" s="52" t="s">
        <v>790</v>
      </c>
      <c r="F234" s="52" t="s">
        <v>790</v>
      </c>
      <c r="G234" s="97">
        <v>1679.54</v>
      </c>
      <c r="H234" s="97">
        <v>9106.89</v>
      </c>
      <c r="I234" s="52" t="s">
        <v>791</v>
      </c>
    </row>
    <row r="235" ht="49.5" spans="1:9">
      <c r="A235" s="97" t="s">
        <v>792</v>
      </c>
      <c r="B235" s="97" t="s">
        <v>793</v>
      </c>
      <c r="C235" s="97" t="s">
        <v>10</v>
      </c>
      <c r="D235" s="14" t="str">
        <f t="shared" si="3"/>
        <v>否</v>
      </c>
      <c r="E235" s="52" t="s">
        <v>794</v>
      </c>
      <c r="F235" s="52" t="s">
        <v>795</v>
      </c>
      <c r="G235" s="97">
        <v>74928.24</v>
      </c>
      <c r="H235" s="97">
        <v>292389.33</v>
      </c>
      <c r="I235" s="52" t="s">
        <v>796</v>
      </c>
    </row>
    <row r="236" ht="49.5" spans="1:9">
      <c r="A236" s="97" t="s">
        <v>797</v>
      </c>
      <c r="B236" s="97" t="s">
        <v>797</v>
      </c>
      <c r="C236" s="97" t="s">
        <v>200</v>
      </c>
      <c r="D236" s="14" t="str">
        <f t="shared" si="3"/>
        <v>是</v>
      </c>
      <c r="E236" s="52" t="s">
        <v>798</v>
      </c>
      <c r="F236" s="52" t="s">
        <v>798</v>
      </c>
      <c r="G236" s="97">
        <v>24113</v>
      </c>
      <c r="H236" s="97">
        <v>13270.6</v>
      </c>
      <c r="I236" s="52" t="s">
        <v>799</v>
      </c>
    </row>
    <row r="237" ht="49.5" spans="1:9">
      <c r="A237" s="97" t="s">
        <v>800</v>
      </c>
      <c r="B237" s="97" t="s">
        <v>453</v>
      </c>
      <c r="C237" s="97" t="s">
        <v>10</v>
      </c>
      <c r="D237" s="14" t="str">
        <f t="shared" si="3"/>
        <v>否</v>
      </c>
      <c r="E237" s="52" t="s">
        <v>801</v>
      </c>
      <c r="F237" s="52" t="s">
        <v>454</v>
      </c>
      <c r="G237" s="97">
        <v>7305</v>
      </c>
      <c r="H237" s="97">
        <v>66715</v>
      </c>
      <c r="I237" s="52" t="s">
        <v>455</v>
      </c>
    </row>
    <row r="238" ht="49.5" spans="1:9">
      <c r="A238" s="97" t="s">
        <v>802</v>
      </c>
      <c r="B238" s="97" t="s">
        <v>453</v>
      </c>
      <c r="C238" s="97" t="s">
        <v>10</v>
      </c>
      <c r="D238" s="14" t="str">
        <f t="shared" si="3"/>
        <v>否</v>
      </c>
      <c r="E238" s="52" t="s">
        <v>803</v>
      </c>
      <c r="F238" s="52" t="s">
        <v>454</v>
      </c>
      <c r="G238" s="97">
        <v>7305</v>
      </c>
      <c r="H238" s="97">
        <v>66715</v>
      </c>
      <c r="I238" s="52" t="s">
        <v>455</v>
      </c>
    </row>
    <row r="239" ht="49.5" spans="1:9">
      <c r="A239" s="97" t="s">
        <v>804</v>
      </c>
      <c r="B239" s="97" t="s">
        <v>804</v>
      </c>
      <c r="C239" s="97" t="s">
        <v>10</v>
      </c>
      <c r="D239" s="14" t="str">
        <f t="shared" si="3"/>
        <v>是</v>
      </c>
      <c r="E239" s="52" t="s">
        <v>805</v>
      </c>
      <c r="F239" s="52" t="s">
        <v>805</v>
      </c>
      <c r="G239" s="97">
        <v>54739.33</v>
      </c>
      <c r="H239" s="97">
        <v>253777.66</v>
      </c>
      <c r="I239" s="52" t="s">
        <v>806</v>
      </c>
    </row>
    <row r="240" ht="33" spans="1:9">
      <c r="A240" s="97" t="s">
        <v>807</v>
      </c>
      <c r="B240" s="97" t="s">
        <v>807</v>
      </c>
      <c r="C240" s="97" t="s">
        <v>10</v>
      </c>
      <c r="D240" s="14" t="str">
        <f t="shared" si="3"/>
        <v>是</v>
      </c>
      <c r="E240" s="52" t="s">
        <v>808</v>
      </c>
      <c r="F240" s="52" t="s">
        <v>808</v>
      </c>
      <c r="G240" s="97">
        <v>4000</v>
      </c>
      <c r="H240" s="97">
        <v>8090</v>
      </c>
      <c r="I240" s="52" t="s">
        <v>809</v>
      </c>
    </row>
    <row r="241" ht="16.5" spans="1:9">
      <c r="A241" s="97" t="s">
        <v>810</v>
      </c>
      <c r="B241" s="97" t="s">
        <v>810</v>
      </c>
      <c r="C241" s="97" t="s">
        <v>38</v>
      </c>
      <c r="D241" s="14" t="str">
        <f t="shared" si="3"/>
        <v>是</v>
      </c>
      <c r="E241" s="52" t="s">
        <v>811</v>
      </c>
      <c r="F241" s="52" t="s">
        <v>811</v>
      </c>
      <c r="G241" s="97">
        <v>26572</v>
      </c>
      <c r="H241" s="97">
        <v>1360</v>
      </c>
      <c r="I241" s="52" t="s">
        <v>812</v>
      </c>
    </row>
    <row r="242" ht="33" spans="1:9">
      <c r="A242" s="97" t="s">
        <v>813</v>
      </c>
      <c r="B242" s="97" t="s">
        <v>814</v>
      </c>
      <c r="C242" s="97" t="s">
        <v>10</v>
      </c>
      <c r="D242" s="14" t="str">
        <f t="shared" si="3"/>
        <v>否</v>
      </c>
      <c r="E242" s="52" t="s">
        <v>815</v>
      </c>
      <c r="F242" s="52" t="s">
        <v>816</v>
      </c>
      <c r="G242" s="97">
        <v>19510.24</v>
      </c>
      <c r="H242" s="97">
        <v>48786.99</v>
      </c>
      <c r="I242" s="52" t="s">
        <v>817</v>
      </c>
    </row>
    <row r="243" ht="16.5" spans="1:9">
      <c r="A243" s="97" t="s">
        <v>818</v>
      </c>
      <c r="B243" s="97" t="s">
        <v>818</v>
      </c>
      <c r="C243" s="97" t="s">
        <v>83</v>
      </c>
      <c r="D243" s="14" t="str">
        <f t="shared" si="3"/>
        <v>是</v>
      </c>
      <c r="E243" s="52" t="s">
        <v>819</v>
      </c>
      <c r="F243" s="52" t="s">
        <v>819</v>
      </c>
      <c r="G243" s="97">
        <v>13</v>
      </c>
      <c r="H243" s="97">
        <v>13</v>
      </c>
      <c r="I243" s="52" t="s">
        <v>820</v>
      </c>
    </row>
    <row r="244" ht="49.5" spans="1:9">
      <c r="A244" s="97" t="s">
        <v>821</v>
      </c>
      <c r="B244" s="97" t="s">
        <v>822</v>
      </c>
      <c r="C244" s="97" t="s">
        <v>10</v>
      </c>
      <c r="D244" s="14" t="str">
        <f t="shared" si="3"/>
        <v>否</v>
      </c>
      <c r="E244" s="52" t="s">
        <v>823</v>
      </c>
      <c r="F244" s="52" t="s">
        <v>824</v>
      </c>
      <c r="G244" s="97">
        <v>55019.87</v>
      </c>
      <c r="H244" s="97">
        <v>237049.75</v>
      </c>
      <c r="I244" s="52" t="s">
        <v>825</v>
      </c>
    </row>
    <row r="245" ht="33" spans="1:9">
      <c r="A245" s="97" t="s">
        <v>826</v>
      </c>
      <c r="B245" s="97" t="s">
        <v>827</v>
      </c>
      <c r="C245" s="97" t="s">
        <v>10</v>
      </c>
      <c r="D245" s="14" t="str">
        <f t="shared" si="3"/>
        <v>否</v>
      </c>
      <c r="E245" s="52" t="s">
        <v>828</v>
      </c>
      <c r="F245" s="52" t="s">
        <v>829</v>
      </c>
      <c r="G245" s="97">
        <v>91005</v>
      </c>
      <c r="H245" s="97">
        <v>796714</v>
      </c>
      <c r="I245" s="52" t="s">
        <v>830</v>
      </c>
    </row>
    <row r="246" ht="33" spans="1:9">
      <c r="A246" s="97" t="s">
        <v>831</v>
      </c>
      <c r="B246" s="97" t="s">
        <v>827</v>
      </c>
      <c r="C246" s="97" t="s">
        <v>10</v>
      </c>
      <c r="D246" s="14" t="str">
        <f t="shared" si="3"/>
        <v>否</v>
      </c>
      <c r="E246" s="52" t="s">
        <v>832</v>
      </c>
      <c r="F246" s="52" t="s">
        <v>829</v>
      </c>
      <c r="G246" s="97">
        <v>91005</v>
      </c>
      <c r="H246" s="97">
        <v>796714</v>
      </c>
      <c r="I246" s="52" t="s">
        <v>830</v>
      </c>
    </row>
    <row r="247" ht="49.5" spans="1:9">
      <c r="A247" s="97" t="s">
        <v>833</v>
      </c>
      <c r="B247" s="97" t="s">
        <v>544</v>
      </c>
      <c r="C247" s="97" t="s">
        <v>10</v>
      </c>
      <c r="D247" s="14" t="str">
        <f t="shared" si="3"/>
        <v>否</v>
      </c>
      <c r="E247" s="52" t="s">
        <v>834</v>
      </c>
      <c r="F247" s="52" t="s">
        <v>546</v>
      </c>
      <c r="G247" s="97">
        <v>51060.72</v>
      </c>
      <c r="H247" s="97">
        <v>68309</v>
      </c>
      <c r="I247" s="52" t="s">
        <v>547</v>
      </c>
    </row>
    <row r="248" ht="16.5" spans="1:9">
      <c r="A248" s="97" t="s">
        <v>835</v>
      </c>
      <c r="B248" s="97" t="s">
        <v>835</v>
      </c>
      <c r="C248" s="97" t="s">
        <v>10</v>
      </c>
      <c r="D248" s="14" t="str">
        <f t="shared" si="3"/>
        <v>是</v>
      </c>
      <c r="E248" s="52" t="s">
        <v>836</v>
      </c>
      <c r="F248" s="52" t="s">
        <v>836</v>
      </c>
      <c r="G248" s="97">
        <v>6447</v>
      </c>
      <c r="H248" s="97">
        <v>387</v>
      </c>
      <c r="I248" s="52" t="s">
        <v>837</v>
      </c>
    </row>
    <row r="249" ht="33" spans="1:9">
      <c r="A249" s="97" t="s">
        <v>838</v>
      </c>
      <c r="B249" s="97" t="s">
        <v>827</v>
      </c>
      <c r="C249" s="97" t="s">
        <v>10</v>
      </c>
      <c r="D249" s="14" t="str">
        <f t="shared" si="3"/>
        <v>否</v>
      </c>
      <c r="E249" s="52" t="s">
        <v>839</v>
      </c>
      <c r="F249" s="52" t="s">
        <v>829</v>
      </c>
      <c r="G249" s="97">
        <v>91005</v>
      </c>
      <c r="H249" s="97">
        <v>796714</v>
      </c>
      <c r="I249" s="52" t="s">
        <v>830</v>
      </c>
    </row>
    <row r="250" ht="33" spans="1:9">
      <c r="A250" s="97" t="s">
        <v>840</v>
      </c>
      <c r="B250" s="97" t="s">
        <v>840</v>
      </c>
      <c r="C250" s="97" t="s">
        <v>200</v>
      </c>
      <c r="D250" s="14" t="str">
        <f t="shared" si="3"/>
        <v>是</v>
      </c>
      <c r="E250" s="52" t="s">
        <v>841</v>
      </c>
      <c r="F250" s="52" t="s">
        <v>841</v>
      </c>
      <c r="G250" s="97">
        <v>34580</v>
      </c>
      <c r="H250" s="97">
        <v>34580</v>
      </c>
      <c r="I250" s="52" t="s">
        <v>842</v>
      </c>
    </row>
    <row r="251" ht="33" spans="1:9">
      <c r="A251" s="97" t="s">
        <v>843</v>
      </c>
      <c r="B251" s="97" t="s">
        <v>827</v>
      </c>
      <c r="C251" s="97" t="s">
        <v>10</v>
      </c>
      <c r="D251" s="14" t="str">
        <f t="shared" si="3"/>
        <v>否</v>
      </c>
      <c r="E251" s="52" t="s">
        <v>844</v>
      </c>
      <c r="F251" s="52" t="s">
        <v>829</v>
      </c>
      <c r="G251" s="97">
        <v>91005</v>
      </c>
      <c r="H251" s="97">
        <v>796714</v>
      </c>
      <c r="I251" s="52" t="s">
        <v>830</v>
      </c>
    </row>
    <row r="252" ht="33" spans="1:9">
      <c r="A252" s="97" t="s">
        <v>845</v>
      </c>
      <c r="B252" s="97" t="s">
        <v>827</v>
      </c>
      <c r="C252" s="97" t="s">
        <v>10</v>
      </c>
      <c r="D252" s="14" t="str">
        <f t="shared" si="3"/>
        <v>否</v>
      </c>
      <c r="E252" s="52" t="s">
        <v>846</v>
      </c>
      <c r="F252" s="52" t="s">
        <v>829</v>
      </c>
      <c r="G252" s="97">
        <v>91005</v>
      </c>
      <c r="H252" s="97">
        <v>796714</v>
      </c>
      <c r="I252" s="52" t="s">
        <v>830</v>
      </c>
    </row>
    <row r="253" ht="33" spans="1:9">
      <c r="A253" s="97" t="s">
        <v>847</v>
      </c>
      <c r="B253" s="97" t="s">
        <v>827</v>
      </c>
      <c r="C253" s="97" t="s">
        <v>10</v>
      </c>
      <c r="D253" s="14" t="str">
        <f t="shared" si="3"/>
        <v>否</v>
      </c>
      <c r="E253" s="52" t="s">
        <v>848</v>
      </c>
      <c r="F253" s="52" t="s">
        <v>829</v>
      </c>
      <c r="G253" s="97">
        <v>91005</v>
      </c>
      <c r="H253" s="97">
        <v>796714</v>
      </c>
      <c r="I253" s="52" t="s">
        <v>830</v>
      </c>
    </row>
    <row r="254" ht="33" spans="1:9">
      <c r="A254" s="97" t="s">
        <v>849</v>
      </c>
      <c r="B254" s="97" t="s">
        <v>86</v>
      </c>
      <c r="C254" s="97" t="s">
        <v>10</v>
      </c>
      <c r="D254" s="14" t="str">
        <f t="shared" si="3"/>
        <v>否</v>
      </c>
      <c r="E254" s="52" t="s">
        <v>850</v>
      </c>
      <c r="F254" s="52" t="s">
        <v>87</v>
      </c>
      <c r="G254" s="97">
        <v>44078.19</v>
      </c>
      <c r="H254" s="97">
        <v>283871.57</v>
      </c>
      <c r="I254" s="52" t="s">
        <v>88</v>
      </c>
    </row>
    <row r="255" ht="16.5" spans="1:9">
      <c r="A255" s="97" t="s">
        <v>851</v>
      </c>
      <c r="B255" s="97" t="s">
        <v>852</v>
      </c>
      <c r="C255" s="97" t="s">
        <v>83</v>
      </c>
      <c r="D255" s="14" t="str">
        <f t="shared" si="3"/>
        <v>否</v>
      </c>
      <c r="E255" s="52" t="s">
        <v>853</v>
      </c>
      <c r="F255" s="52" t="s">
        <v>854</v>
      </c>
      <c r="G255" s="97">
        <v>13</v>
      </c>
      <c r="H255" s="97">
        <v>13</v>
      </c>
      <c r="I255" s="52" t="s">
        <v>855</v>
      </c>
    </row>
    <row r="256" ht="49.5" spans="1:9">
      <c r="A256" s="97" t="s">
        <v>856</v>
      </c>
      <c r="B256" s="97" t="s">
        <v>489</v>
      </c>
      <c r="C256" s="97" t="s">
        <v>10</v>
      </c>
      <c r="D256" s="14" t="str">
        <f t="shared" si="3"/>
        <v>否</v>
      </c>
      <c r="E256" s="52" t="s">
        <v>857</v>
      </c>
      <c r="F256" s="52" t="s">
        <v>491</v>
      </c>
      <c r="G256" s="97">
        <v>625500</v>
      </c>
      <c r="H256" s="97">
        <v>1803453</v>
      </c>
      <c r="I256" s="52" t="s">
        <v>492</v>
      </c>
    </row>
    <row r="257" ht="33" spans="1:9">
      <c r="A257" s="97" t="s">
        <v>858</v>
      </c>
      <c r="B257" s="97" t="s">
        <v>858</v>
      </c>
      <c r="C257" s="97" t="s">
        <v>10</v>
      </c>
      <c r="D257" s="14" t="str">
        <f t="shared" si="3"/>
        <v>是</v>
      </c>
      <c r="E257" s="52" t="s">
        <v>859</v>
      </c>
      <c r="F257" s="52" t="s">
        <v>859</v>
      </c>
      <c r="G257" s="97">
        <v>2000</v>
      </c>
      <c r="H257" s="97">
        <v>1828.18</v>
      </c>
      <c r="I257" s="52" t="s">
        <v>860</v>
      </c>
    </row>
    <row r="258" ht="33" spans="1:9">
      <c r="A258" s="97" t="s">
        <v>861</v>
      </c>
      <c r="B258" s="97" t="s">
        <v>263</v>
      </c>
      <c r="C258" s="97" t="s">
        <v>10</v>
      </c>
      <c r="D258" s="14" t="str">
        <f t="shared" ref="D258:D321" si="4">IF(A258=B258,"是","否")</f>
        <v>否</v>
      </c>
      <c r="E258" s="52" t="s">
        <v>862</v>
      </c>
      <c r="F258" s="52" t="s">
        <v>265</v>
      </c>
      <c r="G258" s="97">
        <v>74599.3</v>
      </c>
      <c r="H258" s="97">
        <v>403062.61</v>
      </c>
      <c r="I258" s="52" t="s">
        <v>266</v>
      </c>
    </row>
    <row r="259" ht="49.5" spans="1:9">
      <c r="A259" s="97" t="s">
        <v>863</v>
      </c>
      <c r="B259" s="97" t="s">
        <v>864</v>
      </c>
      <c r="C259" s="97" t="s">
        <v>83</v>
      </c>
      <c r="D259" s="14" t="str">
        <f t="shared" si="4"/>
        <v>否</v>
      </c>
      <c r="E259" s="52" t="s">
        <v>865</v>
      </c>
      <c r="F259" s="52" t="s">
        <v>866</v>
      </c>
      <c r="G259" s="97">
        <v>61.92</v>
      </c>
      <c r="H259" s="97">
        <v>61.92</v>
      </c>
      <c r="I259" s="52" t="s">
        <v>867</v>
      </c>
    </row>
    <row r="260" ht="16.5" spans="1:9">
      <c r="A260" s="97" t="s">
        <v>868</v>
      </c>
      <c r="B260" s="97" t="s">
        <v>868</v>
      </c>
      <c r="C260" s="97" t="s">
        <v>38</v>
      </c>
      <c r="D260" s="14" t="str">
        <f t="shared" si="4"/>
        <v>是</v>
      </c>
      <c r="E260" s="52" t="s">
        <v>869</v>
      </c>
      <c r="F260" s="52" t="s">
        <v>869</v>
      </c>
      <c r="G260" s="97">
        <v>33499.52</v>
      </c>
      <c r="H260" s="97">
        <v>1991.17</v>
      </c>
      <c r="I260" s="52" t="s">
        <v>870</v>
      </c>
    </row>
    <row r="261" ht="49.5" spans="1:9">
      <c r="A261" s="97" t="s">
        <v>871</v>
      </c>
      <c r="B261" s="97" t="s">
        <v>872</v>
      </c>
      <c r="C261" s="97" t="s">
        <v>200</v>
      </c>
      <c r="D261" s="14" t="str">
        <f t="shared" si="4"/>
        <v>否</v>
      </c>
      <c r="E261" s="52" t="s">
        <v>873</v>
      </c>
      <c r="F261" s="52" t="s">
        <v>874</v>
      </c>
      <c r="G261" s="97">
        <v>6873.3</v>
      </c>
      <c r="H261" s="97">
        <v>6873.3</v>
      </c>
      <c r="I261" s="52" t="s">
        <v>875</v>
      </c>
    </row>
    <row r="262" ht="33" spans="1:9">
      <c r="A262" s="97" t="s">
        <v>876</v>
      </c>
      <c r="B262" s="97" t="s">
        <v>876</v>
      </c>
      <c r="C262" s="97" t="s">
        <v>200</v>
      </c>
      <c r="D262" s="14" t="str">
        <f t="shared" si="4"/>
        <v>是</v>
      </c>
      <c r="E262" s="52" t="s">
        <v>877</v>
      </c>
      <c r="F262" s="52" t="s">
        <v>877</v>
      </c>
      <c r="G262" s="97">
        <v>2446001</v>
      </c>
      <c r="H262" s="97">
        <v>87870</v>
      </c>
      <c r="I262" s="52" t="s">
        <v>878</v>
      </c>
    </row>
    <row r="263" ht="16.5" spans="1:9">
      <c r="A263" s="97" t="s">
        <v>879</v>
      </c>
      <c r="B263" s="97" t="s">
        <v>879</v>
      </c>
      <c r="C263" s="97" t="s">
        <v>38</v>
      </c>
      <c r="D263" s="14" t="str">
        <f t="shared" si="4"/>
        <v>是</v>
      </c>
      <c r="E263" s="52" t="s">
        <v>880</v>
      </c>
      <c r="F263" s="52" t="s">
        <v>880</v>
      </c>
      <c r="G263" s="97">
        <v>7379.75</v>
      </c>
      <c r="H263" s="97">
        <v>800</v>
      </c>
      <c r="I263" s="52" t="s">
        <v>881</v>
      </c>
    </row>
    <row r="264" ht="16.5" spans="1:9">
      <c r="A264" s="97" t="s">
        <v>882</v>
      </c>
      <c r="B264" s="97" t="s">
        <v>882</v>
      </c>
      <c r="C264" s="97" t="s">
        <v>10</v>
      </c>
      <c r="D264" s="14" t="str">
        <f t="shared" si="4"/>
        <v>是</v>
      </c>
      <c r="E264" s="52" t="s">
        <v>883</v>
      </c>
      <c r="F264" s="52" t="s">
        <v>883</v>
      </c>
      <c r="G264" s="97">
        <v>100</v>
      </c>
      <c r="H264" s="97">
        <v>700</v>
      </c>
      <c r="I264" s="52" t="s">
        <v>884</v>
      </c>
    </row>
    <row r="265" ht="16.5" spans="1:9">
      <c r="A265" s="97" t="s">
        <v>885</v>
      </c>
      <c r="B265" s="97" t="s">
        <v>885</v>
      </c>
      <c r="C265" s="97" t="s">
        <v>38</v>
      </c>
      <c r="D265" s="14" t="str">
        <f t="shared" si="4"/>
        <v>是</v>
      </c>
      <c r="E265" s="52" t="s">
        <v>886</v>
      </c>
      <c r="F265" s="52" t="s">
        <v>886</v>
      </c>
      <c r="G265" s="97">
        <v>27253.85</v>
      </c>
      <c r="H265" s="97">
        <v>1692.24</v>
      </c>
      <c r="I265" s="52" t="s">
        <v>887</v>
      </c>
    </row>
    <row r="266" ht="33" spans="1:9">
      <c r="A266" s="97" t="s">
        <v>888</v>
      </c>
      <c r="B266" s="97" t="s">
        <v>365</v>
      </c>
      <c r="C266" s="97" t="s">
        <v>10</v>
      </c>
      <c r="D266" s="14" t="str">
        <f t="shared" si="4"/>
        <v>否</v>
      </c>
      <c r="E266" s="52" t="s">
        <v>889</v>
      </c>
      <c r="F266" s="52" t="s">
        <v>366</v>
      </c>
      <c r="G266" s="97">
        <v>27668.06</v>
      </c>
      <c r="H266" s="97">
        <v>27668.06</v>
      </c>
      <c r="I266" s="52" t="s">
        <v>367</v>
      </c>
    </row>
    <row r="267" ht="33" spans="1:9">
      <c r="A267" s="97" t="s">
        <v>890</v>
      </c>
      <c r="B267" s="97" t="s">
        <v>891</v>
      </c>
      <c r="C267" s="97" t="s">
        <v>10</v>
      </c>
      <c r="D267" s="14" t="str">
        <f t="shared" si="4"/>
        <v>否</v>
      </c>
      <c r="E267" s="52" t="s">
        <v>892</v>
      </c>
      <c r="F267" s="52" t="s">
        <v>893</v>
      </c>
      <c r="G267" s="97">
        <v>2417.87</v>
      </c>
      <c r="H267" s="97">
        <v>44531.07</v>
      </c>
      <c r="I267" s="52" t="s">
        <v>894</v>
      </c>
    </row>
    <row r="268" ht="33" spans="1:9">
      <c r="A268" s="97" t="s">
        <v>895</v>
      </c>
      <c r="B268" s="97" t="s">
        <v>317</v>
      </c>
      <c r="C268" s="97" t="s">
        <v>10</v>
      </c>
      <c r="D268" s="14" t="str">
        <f t="shared" si="4"/>
        <v>否</v>
      </c>
      <c r="E268" s="52" t="s">
        <v>896</v>
      </c>
      <c r="F268" s="52" t="s">
        <v>319</v>
      </c>
      <c r="G268" s="97">
        <v>20527.47</v>
      </c>
      <c r="H268" s="97">
        <v>102424.56</v>
      </c>
      <c r="I268" s="52" t="s">
        <v>320</v>
      </c>
    </row>
    <row r="269" ht="16.5" spans="1:9">
      <c r="A269" s="97" t="s">
        <v>897</v>
      </c>
      <c r="B269" s="97" t="s">
        <v>898</v>
      </c>
      <c r="C269" s="97" t="s">
        <v>10</v>
      </c>
      <c r="D269" s="14" t="str">
        <f t="shared" si="4"/>
        <v>否</v>
      </c>
      <c r="E269" s="52" t="s">
        <v>899</v>
      </c>
      <c r="F269" s="52" t="s">
        <v>900</v>
      </c>
      <c r="G269" s="97">
        <v>2970.4</v>
      </c>
      <c r="H269" s="97">
        <v>4020</v>
      </c>
      <c r="I269" s="52" t="s">
        <v>901</v>
      </c>
    </row>
    <row r="270" ht="49.5" spans="1:9">
      <c r="A270" s="97" t="s">
        <v>902</v>
      </c>
      <c r="B270" s="97" t="s">
        <v>772</v>
      </c>
      <c r="C270" s="97" t="s">
        <v>10</v>
      </c>
      <c r="D270" s="14" t="str">
        <f t="shared" si="4"/>
        <v>否</v>
      </c>
      <c r="E270" s="52" t="s">
        <v>903</v>
      </c>
      <c r="F270" s="52" t="s">
        <v>773</v>
      </c>
      <c r="G270" s="97">
        <v>147917.28</v>
      </c>
      <c r="H270" s="97">
        <v>147917.28</v>
      </c>
      <c r="I270" s="52" t="s">
        <v>774</v>
      </c>
    </row>
    <row r="271" ht="49.5" spans="1:9">
      <c r="A271" s="97" t="s">
        <v>904</v>
      </c>
      <c r="B271" s="97" t="s">
        <v>904</v>
      </c>
      <c r="C271" s="97" t="s">
        <v>10</v>
      </c>
      <c r="D271" s="14" t="str">
        <f t="shared" si="4"/>
        <v>是</v>
      </c>
      <c r="E271" s="52" t="s">
        <v>905</v>
      </c>
      <c r="F271" s="52" t="s">
        <v>905</v>
      </c>
      <c r="G271" s="97">
        <v>33333.33</v>
      </c>
      <c r="H271" s="97">
        <v>6000</v>
      </c>
      <c r="I271" s="52" t="s">
        <v>906</v>
      </c>
    </row>
    <row r="272" ht="49.5" spans="1:9">
      <c r="A272" s="97" t="s">
        <v>907</v>
      </c>
      <c r="B272" s="97" t="s">
        <v>628</v>
      </c>
      <c r="C272" s="97" t="s">
        <v>38</v>
      </c>
      <c r="D272" s="14" t="str">
        <f t="shared" si="4"/>
        <v>否</v>
      </c>
      <c r="E272" s="52" t="s">
        <v>908</v>
      </c>
      <c r="F272" s="52" t="s">
        <v>629</v>
      </c>
      <c r="G272" s="97">
        <v>2350.65</v>
      </c>
      <c r="H272" s="97">
        <v>8091.45</v>
      </c>
      <c r="I272" s="52" t="s">
        <v>630</v>
      </c>
    </row>
    <row r="273" ht="49.5" spans="1:9">
      <c r="A273" s="97" t="s">
        <v>909</v>
      </c>
      <c r="B273" s="97" t="s">
        <v>676</v>
      </c>
      <c r="C273" s="97" t="s">
        <v>10</v>
      </c>
      <c r="D273" s="14" t="str">
        <f t="shared" si="4"/>
        <v>否</v>
      </c>
      <c r="E273" s="52" t="s">
        <v>910</v>
      </c>
      <c r="F273" s="52" t="s">
        <v>678</v>
      </c>
      <c r="G273" s="97">
        <v>29339.62</v>
      </c>
      <c r="H273" s="97">
        <v>146983</v>
      </c>
      <c r="I273" s="52" t="s">
        <v>679</v>
      </c>
    </row>
    <row r="274" ht="16.5" spans="1:9">
      <c r="A274" s="97" t="s">
        <v>911</v>
      </c>
      <c r="B274" s="97" t="s">
        <v>911</v>
      </c>
      <c r="C274" s="97" t="s">
        <v>38</v>
      </c>
      <c r="D274" s="14" t="str">
        <f t="shared" si="4"/>
        <v>是</v>
      </c>
      <c r="E274" s="52" t="s">
        <v>912</v>
      </c>
      <c r="F274" s="52" t="s">
        <v>912</v>
      </c>
      <c r="G274" s="97">
        <v>3130.85</v>
      </c>
      <c r="H274" s="97">
        <v>1082.22</v>
      </c>
      <c r="I274" s="52" t="s">
        <v>913</v>
      </c>
    </row>
    <row r="275" ht="16.5" spans="1:9">
      <c r="A275" s="97" t="s">
        <v>914</v>
      </c>
      <c r="B275" s="97" t="s">
        <v>153</v>
      </c>
      <c r="C275" s="97" t="s">
        <v>10</v>
      </c>
      <c r="D275" s="14" t="str">
        <f t="shared" si="4"/>
        <v>否</v>
      </c>
      <c r="E275" s="52" t="s">
        <v>915</v>
      </c>
      <c r="F275" s="52" t="s">
        <v>155</v>
      </c>
      <c r="G275" s="97">
        <v>62127.14</v>
      </c>
      <c r="H275" s="97">
        <v>339629.15</v>
      </c>
      <c r="I275" s="52" t="s">
        <v>156</v>
      </c>
    </row>
    <row r="276" ht="49.5" spans="1:9">
      <c r="A276" s="97" t="s">
        <v>916</v>
      </c>
      <c r="B276" s="97" t="s">
        <v>917</v>
      </c>
      <c r="C276" s="97" t="s">
        <v>10</v>
      </c>
      <c r="D276" s="14" t="str">
        <f t="shared" si="4"/>
        <v>否</v>
      </c>
      <c r="E276" s="52" t="s">
        <v>918</v>
      </c>
      <c r="F276" s="52" t="s">
        <v>919</v>
      </c>
      <c r="G276" s="97">
        <v>56552.6</v>
      </c>
      <c r="H276" s="97">
        <v>323900</v>
      </c>
      <c r="I276" s="52" t="s">
        <v>920</v>
      </c>
    </row>
    <row r="277" ht="33" spans="1:9">
      <c r="A277" s="97" t="s">
        <v>921</v>
      </c>
      <c r="B277" s="97" t="s">
        <v>333</v>
      </c>
      <c r="C277" s="97" t="s">
        <v>10</v>
      </c>
      <c r="D277" s="14" t="str">
        <f t="shared" si="4"/>
        <v>否</v>
      </c>
      <c r="E277" s="52" t="s">
        <v>922</v>
      </c>
      <c r="F277" s="52" t="s">
        <v>335</v>
      </c>
      <c r="G277" s="97">
        <v>38415.3</v>
      </c>
      <c r="H277" s="97">
        <v>197918.09</v>
      </c>
      <c r="I277" s="52" t="s">
        <v>336</v>
      </c>
    </row>
    <row r="278" ht="49.5" spans="1:9">
      <c r="A278" s="97" t="s">
        <v>923</v>
      </c>
      <c r="B278" s="97" t="s">
        <v>924</v>
      </c>
      <c r="C278" s="97" t="s">
        <v>200</v>
      </c>
      <c r="D278" s="14" t="str">
        <f t="shared" si="4"/>
        <v>否</v>
      </c>
      <c r="E278" s="52" t="s">
        <v>925</v>
      </c>
      <c r="F278" s="52" t="s">
        <v>926</v>
      </c>
      <c r="G278" s="97">
        <v>16095.63</v>
      </c>
      <c r="H278" s="97">
        <v>16095.63</v>
      </c>
      <c r="I278" s="52" t="s">
        <v>927</v>
      </c>
    </row>
    <row r="279" ht="49.5" spans="1:9">
      <c r="A279" s="97" t="s">
        <v>928</v>
      </c>
      <c r="B279" s="97" t="s">
        <v>928</v>
      </c>
      <c r="C279" s="97" t="s">
        <v>200</v>
      </c>
      <c r="D279" s="14" t="str">
        <f t="shared" si="4"/>
        <v>是</v>
      </c>
      <c r="E279" s="52" t="s">
        <v>929</v>
      </c>
      <c r="F279" s="52" t="s">
        <v>929</v>
      </c>
      <c r="G279" s="97">
        <v>379215</v>
      </c>
      <c r="H279" s="97">
        <v>41000000</v>
      </c>
      <c r="I279" s="52" t="s">
        <v>930</v>
      </c>
    </row>
    <row r="280" ht="33" spans="1:9">
      <c r="A280" s="97" t="s">
        <v>931</v>
      </c>
      <c r="B280" s="97" t="s">
        <v>931</v>
      </c>
      <c r="C280" s="97" t="s">
        <v>10</v>
      </c>
      <c r="D280" s="14" t="str">
        <f t="shared" si="4"/>
        <v>是</v>
      </c>
      <c r="E280" s="52" t="s">
        <v>932</v>
      </c>
      <c r="F280" s="52" t="s">
        <v>932</v>
      </c>
      <c r="G280" s="97">
        <v>39999.95</v>
      </c>
      <c r="H280" s="97">
        <v>12495.78</v>
      </c>
      <c r="I280" s="52" t="s">
        <v>933</v>
      </c>
    </row>
    <row r="281" ht="16.5" spans="1:9">
      <c r="A281" s="97" t="s">
        <v>531</v>
      </c>
      <c r="B281" s="97" t="s">
        <v>531</v>
      </c>
      <c r="C281" s="97" t="s">
        <v>38</v>
      </c>
      <c r="D281" s="14" t="str">
        <f t="shared" si="4"/>
        <v>是</v>
      </c>
      <c r="E281" s="52" t="s">
        <v>533</v>
      </c>
      <c r="F281" s="52" t="s">
        <v>533</v>
      </c>
      <c r="G281" s="97">
        <v>950</v>
      </c>
      <c r="H281" s="97">
        <v>1350</v>
      </c>
      <c r="I281" s="52" t="s">
        <v>534</v>
      </c>
    </row>
    <row r="282" ht="33" spans="1:9">
      <c r="A282" s="97" t="s">
        <v>934</v>
      </c>
      <c r="B282" s="97" t="s">
        <v>934</v>
      </c>
      <c r="C282" s="97" t="s">
        <v>10</v>
      </c>
      <c r="D282" s="14" t="str">
        <f t="shared" si="4"/>
        <v>是</v>
      </c>
      <c r="E282" s="52" t="s">
        <v>935</v>
      </c>
      <c r="F282" s="52" t="s">
        <v>935</v>
      </c>
      <c r="G282" s="97">
        <v>8500</v>
      </c>
      <c r="H282" s="97">
        <v>57500</v>
      </c>
      <c r="I282" s="52" t="s">
        <v>936</v>
      </c>
    </row>
    <row r="283" ht="33" spans="1:9">
      <c r="A283" s="97" t="s">
        <v>937</v>
      </c>
      <c r="B283" s="97" t="s">
        <v>937</v>
      </c>
      <c r="C283" s="97" t="s">
        <v>10</v>
      </c>
      <c r="D283" s="14" t="str">
        <f t="shared" si="4"/>
        <v>是</v>
      </c>
      <c r="E283" s="52" t="s">
        <v>938</v>
      </c>
      <c r="F283" s="52" t="s">
        <v>938</v>
      </c>
      <c r="G283" s="97">
        <v>23423.98</v>
      </c>
      <c r="H283" s="97">
        <v>10000</v>
      </c>
      <c r="I283" s="52" t="s">
        <v>939</v>
      </c>
    </row>
    <row r="284" ht="16.5" spans="1:9">
      <c r="A284" s="97" t="s">
        <v>153</v>
      </c>
      <c r="B284" s="97" t="s">
        <v>153</v>
      </c>
      <c r="C284" s="97" t="s">
        <v>10</v>
      </c>
      <c r="D284" s="14" t="str">
        <f t="shared" si="4"/>
        <v>是</v>
      </c>
      <c r="E284" s="52" t="s">
        <v>155</v>
      </c>
      <c r="F284" s="52" t="s">
        <v>155</v>
      </c>
      <c r="G284" s="97">
        <v>62127.14</v>
      </c>
      <c r="H284" s="97">
        <v>339629.15</v>
      </c>
      <c r="I284" s="52" t="s">
        <v>156</v>
      </c>
    </row>
    <row r="285" ht="16.5" spans="1:9">
      <c r="A285" s="97" t="s">
        <v>940</v>
      </c>
      <c r="B285" s="97" t="s">
        <v>153</v>
      </c>
      <c r="C285" s="97" t="s">
        <v>10</v>
      </c>
      <c r="D285" s="14" t="str">
        <f t="shared" si="4"/>
        <v>否</v>
      </c>
      <c r="E285" s="52" t="s">
        <v>941</v>
      </c>
      <c r="F285" s="52" t="s">
        <v>155</v>
      </c>
      <c r="G285" s="97">
        <v>62127.14</v>
      </c>
      <c r="H285" s="97">
        <v>339629.15</v>
      </c>
      <c r="I285" s="52" t="s">
        <v>156</v>
      </c>
    </row>
    <row r="286" ht="16.5" spans="1:9">
      <c r="A286" s="97" t="s">
        <v>942</v>
      </c>
      <c r="B286" s="97" t="s">
        <v>942</v>
      </c>
      <c r="C286" s="97" t="s">
        <v>200</v>
      </c>
      <c r="D286" s="14" t="str">
        <f t="shared" si="4"/>
        <v>是</v>
      </c>
      <c r="E286" s="52" t="s">
        <v>943</v>
      </c>
      <c r="F286" s="52" t="s">
        <v>943</v>
      </c>
      <c r="G286" s="97">
        <v>0</v>
      </c>
      <c r="H286" s="97">
        <v>0</v>
      </c>
      <c r="I286" s="52" t="s">
        <v>944</v>
      </c>
    </row>
    <row r="287" ht="33" spans="1:9">
      <c r="A287" s="97" t="s">
        <v>945</v>
      </c>
      <c r="B287" s="97" t="s">
        <v>946</v>
      </c>
      <c r="C287" s="97" t="s">
        <v>83</v>
      </c>
      <c r="D287" s="14" t="str">
        <f t="shared" si="4"/>
        <v>否</v>
      </c>
      <c r="E287" s="52" t="s">
        <v>947</v>
      </c>
      <c r="F287" s="52" t="s">
        <v>948</v>
      </c>
      <c r="G287" s="97">
        <v>0</v>
      </c>
      <c r="H287" s="97">
        <v>0</v>
      </c>
      <c r="I287" s="52" t="s">
        <v>949</v>
      </c>
    </row>
    <row r="288" ht="33" spans="1:9">
      <c r="A288" s="97" t="s">
        <v>950</v>
      </c>
      <c r="B288" s="97" t="s">
        <v>946</v>
      </c>
      <c r="C288" s="97" t="s">
        <v>83</v>
      </c>
      <c r="D288" s="14" t="str">
        <f t="shared" si="4"/>
        <v>否</v>
      </c>
      <c r="E288" s="52" t="s">
        <v>951</v>
      </c>
      <c r="F288" s="52" t="s">
        <v>948</v>
      </c>
      <c r="G288" s="97">
        <v>0</v>
      </c>
      <c r="H288" s="97">
        <v>0</v>
      </c>
      <c r="I288" s="52" t="s">
        <v>949</v>
      </c>
    </row>
    <row r="289" ht="33" spans="1:9">
      <c r="A289" s="97" t="s">
        <v>952</v>
      </c>
      <c r="B289" s="97" t="s">
        <v>952</v>
      </c>
      <c r="C289" s="97" t="s">
        <v>10</v>
      </c>
      <c r="D289" s="14" t="str">
        <f t="shared" si="4"/>
        <v>是</v>
      </c>
      <c r="E289" s="52" t="s">
        <v>953</v>
      </c>
      <c r="F289" s="52" t="s">
        <v>953</v>
      </c>
      <c r="G289" s="97">
        <v>7337.88</v>
      </c>
      <c r="H289" s="97">
        <v>7500</v>
      </c>
      <c r="I289" s="52" t="s">
        <v>954</v>
      </c>
    </row>
    <row r="290" ht="49.5" spans="1:9">
      <c r="A290" s="97" t="s">
        <v>955</v>
      </c>
      <c r="B290" s="97" t="s">
        <v>772</v>
      </c>
      <c r="C290" s="97" t="s">
        <v>10</v>
      </c>
      <c r="D290" s="14" t="str">
        <f t="shared" si="4"/>
        <v>否</v>
      </c>
      <c r="E290" s="52" t="s">
        <v>956</v>
      </c>
      <c r="F290" s="52" t="s">
        <v>773</v>
      </c>
      <c r="G290" s="97">
        <v>147917.28</v>
      </c>
      <c r="H290" s="97">
        <v>147917.28</v>
      </c>
      <c r="I290" s="52" t="s">
        <v>774</v>
      </c>
    </row>
    <row r="291" ht="33" spans="1:9">
      <c r="A291" s="97" t="s">
        <v>957</v>
      </c>
      <c r="B291" s="97" t="s">
        <v>946</v>
      </c>
      <c r="C291" s="97" t="s">
        <v>83</v>
      </c>
      <c r="D291" s="14" t="str">
        <f t="shared" si="4"/>
        <v>否</v>
      </c>
      <c r="E291" s="52" t="s">
        <v>958</v>
      </c>
      <c r="F291" s="52" t="s">
        <v>948</v>
      </c>
      <c r="G291" s="97">
        <v>0</v>
      </c>
      <c r="H291" s="97">
        <v>0</v>
      </c>
      <c r="I291" s="52" t="s">
        <v>949</v>
      </c>
    </row>
    <row r="292" ht="33" spans="1:9">
      <c r="A292" s="97" t="s">
        <v>959</v>
      </c>
      <c r="B292" s="97" t="s">
        <v>624</v>
      </c>
      <c r="C292" s="97" t="s">
        <v>10</v>
      </c>
      <c r="D292" s="14" t="str">
        <f t="shared" si="4"/>
        <v>否</v>
      </c>
      <c r="E292" s="52" t="s">
        <v>960</v>
      </c>
      <c r="F292" s="52" t="s">
        <v>626</v>
      </c>
      <c r="G292" s="97">
        <v>18799.77</v>
      </c>
      <c r="H292" s="97">
        <v>33761.81</v>
      </c>
      <c r="I292" s="52" t="s">
        <v>627</v>
      </c>
    </row>
    <row r="293" ht="33" spans="1:9">
      <c r="A293" s="97" t="s">
        <v>961</v>
      </c>
      <c r="B293" s="97" t="s">
        <v>961</v>
      </c>
      <c r="C293" s="97" t="s">
        <v>83</v>
      </c>
      <c r="D293" s="14" t="str">
        <f t="shared" si="4"/>
        <v>是</v>
      </c>
      <c r="E293" s="52" t="s">
        <v>962</v>
      </c>
      <c r="F293" s="52" t="s">
        <v>962</v>
      </c>
      <c r="G293" s="97">
        <v>67.5</v>
      </c>
      <c r="H293" s="97">
        <v>67.5</v>
      </c>
      <c r="I293" s="52" t="s">
        <v>963</v>
      </c>
    </row>
    <row r="294" ht="49.5" spans="1:9">
      <c r="A294" s="97" t="s">
        <v>964</v>
      </c>
      <c r="B294" s="97" t="s">
        <v>143</v>
      </c>
      <c r="C294" s="97" t="s">
        <v>10</v>
      </c>
      <c r="D294" s="14" t="str">
        <f t="shared" si="4"/>
        <v>否</v>
      </c>
      <c r="E294" s="52" t="s">
        <v>965</v>
      </c>
      <c r="F294" s="52" t="s">
        <v>145</v>
      </c>
      <c r="G294" s="97">
        <v>69816.75</v>
      </c>
      <c r="H294" s="97">
        <v>44982.44</v>
      </c>
      <c r="I294" s="52" t="s">
        <v>146</v>
      </c>
    </row>
    <row r="295" ht="49.5" spans="1:9">
      <c r="A295" s="97" t="s">
        <v>966</v>
      </c>
      <c r="B295" s="97" t="s">
        <v>143</v>
      </c>
      <c r="C295" s="97" t="s">
        <v>10</v>
      </c>
      <c r="D295" s="14" t="str">
        <f t="shared" si="4"/>
        <v>否</v>
      </c>
      <c r="E295" s="52" t="s">
        <v>967</v>
      </c>
      <c r="F295" s="52" t="s">
        <v>145</v>
      </c>
      <c r="G295" s="97">
        <v>69816.75</v>
      </c>
      <c r="H295" s="97">
        <v>44982.44</v>
      </c>
      <c r="I295" s="52" t="s">
        <v>146</v>
      </c>
    </row>
    <row r="296" ht="49.5" spans="1:9">
      <c r="A296" s="97" t="s">
        <v>968</v>
      </c>
      <c r="B296" s="97" t="s">
        <v>143</v>
      </c>
      <c r="C296" s="97" t="s">
        <v>10</v>
      </c>
      <c r="D296" s="14" t="str">
        <f t="shared" si="4"/>
        <v>否</v>
      </c>
      <c r="E296" s="52" t="s">
        <v>969</v>
      </c>
      <c r="F296" s="52" t="s">
        <v>145</v>
      </c>
      <c r="G296" s="97">
        <v>69816.75</v>
      </c>
      <c r="H296" s="97">
        <v>44982.44</v>
      </c>
      <c r="I296" s="52" t="s">
        <v>146</v>
      </c>
    </row>
    <row r="297" ht="16.5" spans="1:9">
      <c r="A297" s="97" t="s">
        <v>970</v>
      </c>
      <c r="B297" s="97" t="s">
        <v>898</v>
      </c>
      <c r="C297" s="97" t="s">
        <v>10</v>
      </c>
      <c r="D297" s="14" t="str">
        <f t="shared" si="4"/>
        <v>否</v>
      </c>
      <c r="E297" s="52" t="s">
        <v>971</v>
      </c>
      <c r="F297" s="52" t="s">
        <v>900</v>
      </c>
      <c r="G297" s="97">
        <v>2970.4</v>
      </c>
      <c r="H297" s="97">
        <v>4020</v>
      </c>
      <c r="I297" s="52" t="s">
        <v>901</v>
      </c>
    </row>
    <row r="298" ht="16.5" spans="1:9">
      <c r="A298" s="97" t="s">
        <v>972</v>
      </c>
      <c r="B298" s="97" t="s">
        <v>972</v>
      </c>
      <c r="C298" s="97" t="s">
        <v>38</v>
      </c>
      <c r="D298" s="14" t="str">
        <f t="shared" si="4"/>
        <v>是</v>
      </c>
      <c r="E298" s="52" t="s">
        <v>973</v>
      </c>
      <c r="F298" s="52" t="s">
        <v>973</v>
      </c>
      <c r="G298" s="97">
        <v>3548.65</v>
      </c>
      <c r="H298" s="97">
        <v>4643.62</v>
      </c>
      <c r="I298" s="52" t="s">
        <v>974</v>
      </c>
    </row>
    <row r="299" ht="33" spans="1:9">
      <c r="A299" s="97" t="s">
        <v>975</v>
      </c>
      <c r="B299" s="97" t="s">
        <v>975</v>
      </c>
      <c r="C299" s="97" t="s">
        <v>10</v>
      </c>
      <c r="D299" s="14" t="str">
        <f t="shared" si="4"/>
        <v>是</v>
      </c>
      <c r="E299" s="52" t="s">
        <v>976</v>
      </c>
      <c r="F299" s="52" t="s">
        <v>976</v>
      </c>
      <c r="G299" s="97">
        <v>589</v>
      </c>
      <c r="H299" s="97">
        <v>14722.14</v>
      </c>
      <c r="I299" s="52" t="s">
        <v>977</v>
      </c>
    </row>
    <row r="300" ht="16.5" spans="1:9">
      <c r="A300" s="97" t="s">
        <v>940</v>
      </c>
      <c r="B300" s="97" t="s">
        <v>153</v>
      </c>
      <c r="C300" s="97" t="s">
        <v>10</v>
      </c>
      <c r="D300" s="14" t="str">
        <f t="shared" si="4"/>
        <v>否</v>
      </c>
      <c r="E300" s="52" t="s">
        <v>978</v>
      </c>
      <c r="F300" s="52" t="s">
        <v>155</v>
      </c>
      <c r="G300" s="97">
        <v>62127.14</v>
      </c>
      <c r="H300" s="97">
        <v>339629.15</v>
      </c>
      <c r="I300" s="52" t="s">
        <v>156</v>
      </c>
    </row>
    <row r="301" ht="33" spans="1:9">
      <c r="A301" s="97" t="s">
        <v>979</v>
      </c>
      <c r="B301" s="97" t="s">
        <v>891</v>
      </c>
      <c r="C301" s="97" t="s">
        <v>10</v>
      </c>
      <c r="D301" s="14" t="str">
        <f t="shared" si="4"/>
        <v>否</v>
      </c>
      <c r="E301" s="52" t="s">
        <v>980</v>
      </c>
      <c r="F301" s="52" t="s">
        <v>893</v>
      </c>
      <c r="G301" s="97">
        <v>2417.87</v>
      </c>
      <c r="H301" s="97">
        <v>44531.07</v>
      </c>
      <c r="I301" s="52" t="s">
        <v>894</v>
      </c>
    </row>
    <row r="302" ht="33" spans="1:9">
      <c r="A302" s="97" t="s">
        <v>981</v>
      </c>
      <c r="B302" s="97" t="s">
        <v>365</v>
      </c>
      <c r="C302" s="97" t="s">
        <v>10</v>
      </c>
      <c r="D302" s="14" t="str">
        <f t="shared" si="4"/>
        <v>否</v>
      </c>
      <c r="E302" s="52" t="s">
        <v>982</v>
      </c>
      <c r="F302" s="52" t="s">
        <v>366</v>
      </c>
      <c r="G302" s="97">
        <v>27668.06</v>
      </c>
      <c r="H302" s="97">
        <v>27668.06</v>
      </c>
      <c r="I302" s="52" t="s">
        <v>367</v>
      </c>
    </row>
    <row r="303" ht="33" spans="1:9">
      <c r="A303" s="97" t="s">
        <v>983</v>
      </c>
      <c r="B303" s="97" t="s">
        <v>983</v>
      </c>
      <c r="C303" s="97" t="s">
        <v>38</v>
      </c>
      <c r="D303" s="14" t="str">
        <f t="shared" si="4"/>
        <v>是</v>
      </c>
      <c r="E303" s="52" t="s">
        <v>984</v>
      </c>
      <c r="F303" s="52" t="s">
        <v>984</v>
      </c>
      <c r="G303" s="97">
        <v>4400</v>
      </c>
      <c r="H303" s="97">
        <v>47779</v>
      </c>
      <c r="I303" s="52" t="s">
        <v>985</v>
      </c>
    </row>
    <row r="304" ht="49.5" spans="1:9">
      <c r="A304" s="97" t="s">
        <v>986</v>
      </c>
      <c r="B304" s="97" t="s">
        <v>986</v>
      </c>
      <c r="C304" s="97" t="s">
        <v>38</v>
      </c>
      <c r="D304" s="14" t="str">
        <f t="shared" si="4"/>
        <v>是</v>
      </c>
      <c r="E304" s="52" t="s">
        <v>987</v>
      </c>
      <c r="F304" s="52" t="s">
        <v>987</v>
      </c>
      <c r="G304" s="97">
        <v>1</v>
      </c>
      <c r="H304" s="97">
        <v>1</v>
      </c>
      <c r="I304" s="52" t="s">
        <v>988</v>
      </c>
    </row>
    <row r="305" ht="16.5" spans="1:9">
      <c r="A305" s="97" t="s">
        <v>989</v>
      </c>
      <c r="B305" s="97" t="s">
        <v>989</v>
      </c>
      <c r="C305" s="97" t="s">
        <v>38</v>
      </c>
      <c r="D305" s="14" t="str">
        <f t="shared" si="4"/>
        <v>是</v>
      </c>
      <c r="E305" s="52" t="s">
        <v>990</v>
      </c>
      <c r="F305" s="52" t="s">
        <v>990</v>
      </c>
      <c r="G305" s="97">
        <v>228.14</v>
      </c>
      <c r="H305" s="97">
        <v>1389.96</v>
      </c>
      <c r="I305" s="52" t="s">
        <v>991</v>
      </c>
    </row>
    <row r="306" ht="16.5" spans="1:9">
      <c r="A306" s="97" t="s">
        <v>992</v>
      </c>
      <c r="B306" s="97" t="s">
        <v>993</v>
      </c>
      <c r="C306" s="97" t="s">
        <v>10</v>
      </c>
      <c r="D306" s="14" t="str">
        <f t="shared" si="4"/>
        <v>否</v>
      </c>
      <c r="E306" s="52" t="s">
        <v>994</v>
      </c>
      <c r="F306" s="52" t="s">
        <v>995</v>
      </c>
      <c r="G306" s="97">
        <v>20057.65</v>
      </c>
      <c r="H306" s="97">
        <v>96395</v>
      </c>
      <c r="I306" s="52" t="s">
        <v>996</v>
      </c>
    </row>
    <row r="307" ht="33" spans="1:9">
      <c r="A307" s="97" t="s">
        <v>997</v>
      </c>
      <c r="B307" s="97" t="s">
        <v>79</v>
      </c>
      <c r="C307" s="97" t="s">
        <v>200</v>
      </c>
      <c r="D307" s="14" t="str">
        <f t="shared" si="4"/>
        <v>否</v>
      </c>
      <c r="E307" s="52" t="s">
        <v>998</v>
      </c>
      <c r="F307" s="52" t="s">
        <v>80</v>
      </c>
      <c r="G307" s="97">
        <v>125</v>
      </c>
      <c r="H307" s="97">
        <v>125</v>
      </c>
      <c r="I307" s="52" t="s">
        <v>81</v>
      </c>
    </row>
    <row r="308" ht="49.5" spans="1:9">
      <c r="A308" s="97" t="s">
        <v>999</v>
      </c>
      <c r="B308" s="97" t="s">
        <v>1000</v>
      </c>
      <c r="C308" s="97" t="s">
        <v>10</v>
      </c>
      <c r="D308" s="14" t="str">
        <f t="shared" si="4"/>
        <v>否</v>
      </c>
      <c r="E308" s="52" t="s">
        <v>1001</v>
      </c>
      <c r="F308" s="52" t="s">
        <v>1002</v>
      </c>
      <c r="G308" s="97">
        <v>14137.88</v>
      </c>
      <c r="H308" s="97">
        <v>49718.95</v>
      </c>
      <c r="I308" s="52" t="s">
        <v>1003</v>
      </c>
    </row>
    <row r="309" ht="33" spans="1:9">
      <c r="A309" s="97" t="s">
        <v>1004</v>
      </c>
      <c r="B309" s="97" t="s">
        <v>946</v>
      </c>
      <c r="C309" s="97" t="s">
        <v>83</v>
      </c>
      <c r="D309" s="14" t="str">
        <f t="shared" si="4"/>
        <v>否</v>
      </c>
      <c r="E309" s="52" t="s">
        <v>1005</v>
      </c>
      <c r="F309" s="52" t="s">
        <v>948</v>
      </c>
      <c r="G309" s="97">
        <v>0</v>
      </c>
      <c r="H309" s="97">
        <v>0</v>
      </c>
      <c r="I309" s="52" t="s">
        <v>949</v>
      </c>
    </row>
    <row r="310" ht="49.5" spans="1:9">
      <c r="A310" s="97" t="s">
        <v>1006</v>
      </c>
      <c r="B310" s="97" t="s">
        <v>785</v>
      </c>
      <c r="C310" s="97" t="s">
        <v>10</v>
      </c>
      <c r="D310" s="14" t="str">
        <f t="shared" si="4"/>
        <v>否</v>
      </c>
      <c r="E310" s="52" t="s">
        <v>1007</v>
      </c>
      <c r="F310" s="52" t="s">
        <v>787</v>
      </c>
      <c r="G310" s="97">
        <v>100218.2</v>
      </c>
      <c r="H310" s="97">
        <v>267768.12</v>
      </c>
      <c r="I310" s="52" t="s">
        <v>788</v>
      </c>
    </row>
    <row r="311" ht="33" spans="1:9">
      <c r="A311" s="97" t="s">
        <v>1008</v>
      </c>
      <c r="B311" s="97" t="s">
        <v>946</v>
      </c>
      <c r="C311" s="97" t="s">
        <v>83</v>
      </c>
      <c r="D311" s="14" t="str">
        <f t="shared" si="4"/>
        <v>否</v>
      </c>
      <c r="E311" s="52" t="s">
        <v>1009</v>
      </c>
      <c r="F311" s="52" t="s">
        <v>948</v>
      </c>
      <c r="G311" s="97">
        <v>0</v>
      </c>
      <c r="H311" s="97">
        <v>0</v>
      </c>
      <c r="I311" s="52" t="s">
        <v>949</v>
      </c>
    </row>
    <row r="312" ht="33" spans="1:9">
      <c r="A312" s="97" t="s">
        <v>1010</v>
      </c>
      <c r="B312" s="97" t="s">
        <v>1010</v>
      </c>
      <c r="C312" s="97" t="s">
        <v>38</v>
      </c>
      <c r="D312" s="14" t="str">
        <f t="shared" si="4"/>
        <v>是</v>
      </c>
      <c r="E312" s="52" t="s">
        <v>1011</v>
      </c>
      <c r="F312" s="52" t="s">
        <v>1011</v>
      </c>
      <c r="G312" s="97">
        <v>3300</v>
      </c>
      <c r="H312" s="97">
        <v>4800</v>
      </c>
      <c r="I312" s="52" t="s">
        <v>1012</v>
      </c>
    </row>
    <row r="313" ht="33" spans="1:9">
      <c r="A313" s="97" t="s">
        <v>1013</v>
      </c>
      <c r="B313" s="97" t="s">
        <v>1013</v>
      </c>
      <c r="C313" s="97" t="s">
        <v>10</v>
      </c>
      <c r="D313" s="14" t="str">
        <f t="shared" si="4"/>
        <v>是</v>
      </c>
      <c r="E313" s="52" t="s">
        <v>1014</v>
      </c>
      <c r="F313" s="52" t="s">
        <v>1014</v>
      </c>
      <c r="G313" s="97">
        <v>12177.5</v>
      </c>
      <c r="H313" s="97">
        <v>51345.7</v>
      </c>
      <c r="I313" s="52" t="s">
        <v>1015</v>
      </c>
    </row>
    <row r="314" ht="49.5" spans="1:9">
      <c r="A314" s="97" t="s">
        <v>1016</v>
      </c>
      <c r="B314" s="97" t="s">
        <v>1016</v>
      </c>
      <c r="C314" s="97" t="s">
        <v>10</v>
      </c>
      <c r="D314" s="14" t="str">
        <f t="shared" si="4"/>
        <v>是</v>
      </c>
      <c r="E314" s="52" t="s">
        <v>1017</v>
      </c>
      <c r="F314" s="52" t="s">
        <v>1017</v>
      </c>
      <c r="G314" s="97">
        <v>13424.9</v>
      </c>
      <c r="H314" s="97">
        <v>64013.34</v>
      </c>
      <c r="I314" s="52" t="s">
        <v>1018</v>
      </c>
    </row>
    <row r="315" ht="16.5" spans="1:9">
      <c r="A315" s="97" t="s">
        <v>1019</v>
      </c>
      <c r="B315" s="97" t="s">
        <v>1019</v>
      </c>
      <c r="C315" s="97" t="s">
        <v>38</v>
      </c>
      <c r="D315" s="14" t="str">
        <f t="shared" si="4"/>
        <v>是</v>
      </c>
      <c r="E315" s="52" t="s">
        <v>1020</v>
      </c>
      <c r="F315" s="52" t="s">
        <v>1020</v>
      </c>
      <c r="G315" s="97">
        <v>13089.95</v>
      </c>
      <c r="H315" s="97">
        <v>15547.96</v>
      </c>
      <c r="I315" s="52" t="s">
        <v>1021</v>
      </c>
    </row>
    <row r="316" ht="49.5" spans="1:9">
      <c r="A316" s="97" t="s">
        <v>1022</v>
      </c>
      <c r="B316" s="97" t="s">
        <v>1022</v>
      </c>
      <c r="C316" s="97" t="s">
        <v>419</v>
      </c>
      <c r="D316" s="14" t="str">
        <f t="shared" si="4"/>
        <v>是</v>
      </c>
      <c r="E316" s="52" t="s">
        <v>1023</v>
      </c>
      <c r="F316" s="52" t="s">
        <v>1023</v>
      </c>
      <c r="G316" s="97">
        <v>5783.16</v>
      </c>
      <c r="H316" s="97">
        <v>919.5</v>
      </c>
      <c r="I316" s="52" t="s">
        <v>1024</v>
      </c>
    </row>
    <row r="317" ht="16.5" spans="1:9">
      <c r="A317" s="97" t="s">
        <v>1025</v>
      </c>
      <c r="B317" s="97" t="s">
        <v>1025</v>
      </c>
      <c r="C317" s="97" t="s">
        <v>38</v>
      </c>
      <c r="D317" s="14" t="str">
        <f t="shared" si="4"/>
        <v>是</v>
      </c>
      <c r="E317" s="52" t="s">
        <v>1026</v>
      </c>
      <c r="F317" s="52" t="s">
        <v>1026</v>
      </c>
      <c r="G317" s="97">
        <v>25330.8</v>
      </c>
      <c r="H317" s="97">
        <v>25330.8</v>
      </c>
      <c r="I317" s="52" t="s">
        <v>1027</v>
      </c>
    </row>
    <row r="318" ht="33" spans="1:9">
      <c r="A318" s="97" t="s">
        <v>1028</v>
      </c>
      <c r="B318" s="97" t="s">
        <v>350</v>
      </c>
      <c r="C318" s="97" t="s">
        <v>38</v>
      </c>
      <c r="D318" s="14" t="str">
        <f t="shared" si="4"/>
        <v>否</v>
      </c>
      <c r="E318" s="52" t="s">
        <v>1029</v>
      </c>
      <c r="F318" s="52" t="s">
        <v>351</v>
      </c>
      <c r="G318" s="97">
        <v>56565</v>
      </c>
      <c r="H318" s="97">
        <v>56220</v>
      </c>
      <c r="I318" s="52" t="s">
        <v>352</v>
      </c>
    </row>
    <row r="319" ht="16.5" spans="1:9">
      <c r="A319" s="97" t="s">
        <v>1030</v>
      </c>
      <c r="B319" s="97" t="s">
        <v>1030</v>
      </c>
      <c r="C319" s="97" t="s">
        <v>38</v>
      </c>
      <c r="D319" s="14" t="str">
        <f t="shared" si="4"/>
        <v>是</v>
      </c>
      <c r="E319" s="52" t="s">
        <v>1031</v>
      </c>
      <c r="F319" s="52" t="s">
        <v>1031</v>
      </c>
      <c r="G319" s="97">
        <v>10177.93</v>
      </c>
      <c r="H319" s="97">
        <v>11437.28</v>
      </c>
      <c r="I319" s="52" t="s">
        <v>1032</v>
      </c>
    </row>
    <row r="320" ht="33" spans="1:9">
      <c r="A320" s="97" t="s">
        <v>1033</v>
      </c>
      <c r="B320" s="97" t="s">
        <v>745</v>
      </c>
      <c r="C320" s="97" t="s">
        <v>10</v>
      </c>
      <c r="D320" s="14" t="str">
        <f t="shared" si="4"/>
        <v>否</v>
      </c>
      <c r="E320" s="52" t="s">
        <v>1034</v>
      </c>
      <c r="F320" s="52" t="s">
        <v>747</v>
      </c>
      <c r="G320" s="97">
        <v>127694.33</v>
      </c>
      <c r="H320" s="97">
        <v>575196.15</v>
      </c>
      <c r="I320" s="52" t="s">
        <v>748</v>
      </c>
    </row>
    <row r="321" ht="33" spans="1:9">
      <c r="A321" s="97" t="s">
        <v>1035</v>
      </c>
      <c r="B321" s="97" t="s">
        <v>1035</v>
      </c>
      <c r="C321" s="97" t="s">
        <v>10</v>
      </c>
      <c r="D321" s="14" t="str">
        <f t="shared" si="4"/>
        <v>是</v>
      </c>
      <c r="E321" s="52" t="s">
        <v>1036</v>
      </c>
      <c r="F321" s="52" t="s">
        <v>1036</v>
      </c>
      <c r="G321" s="97">
        <v>4642.91</v>
      </c>
      <c r="H321" s="97">
        <v>33428.95</v>
      </c>
      <c r="I321" s="52" t="s">
        <v>1037</v>
      </c>
    </row>
    <row r="322" ht="49.5" spans="1:9">
      <c r="A322" s="97" t="s">
        <v>1038</v>
      </c>
      <c r="B322" s="97" t="s">
        <v>1038</v>
      </c>
      <c r="C322" s="97" t="s">
        <v>10</v>
      </c>
      <c r="D322" s="14" t="str">
        <f t="shared" ref="D322:D385" si="5">IF(A322=B322,"是","否")</f>
        <v>是</v>
      </c>
      <c r="E322" s="52" t="s">
        <v>1039</v>
      </c>
      <c r="F322" s="52" t="s">
        <v>1039</v>
      </c>
      <c r="G322" s="97">
        <v>10600</v>
      </c>
      <c r="H322" s="97">
        <v>39105.32</v>
      </c>
      <c r="I322" s="52" t="s">
        <v>1040</v>
      </c>
    </row>
    <row r="323" ht="16.5" spans="1:9">
      <c r="A323" s="97" t="s">
        <v>1041</v>
      </c>
      <c r="B323" s="97" t="s">
        <v>1041</v>
      </c>
      <c r="C323" s="97" t="s">
        <v>200</v>
      </c>
      <c r="D323" s="14" t="str">
        <f t="shared" si="5"/>
        <v>是</v>
      </c>
      <c r="E323" s="52" t="s">
        <v>1042</v>
      </c>
      <c r="F323" s="52" t="s">
        <v>1042</v>
      </c>
      <c r="G323" s="97">
        <v>1540.77</v>
      </c>
      <c r="H323" s="97">
        <v>1540.77</v>
      </c>
      <c r="I323" s="52" t="s">
        <v>1043</v>
      </c>
    </row>
    <row r="324" ht="16.5" spans="1:9">
      <c r="A324" s="97" t="s">
        <v>1044</v>
      </c>
      <c r="B324" s="97" t="s">
        <v>1044</v>
      </c>
      <c r="C324" s="97" t="s">
        <v>200</v>
      </c>
      <c r="D324" s="14" t="str">
        <f t="shared" si="5"/>
        <v>是</v>
      </c>
      <c r="E324" s="52" t="s">
        <v>1045</v>
      </c>
      <c r="F324" s="52" t="s">
        <v>1045</v>
      </c>
      <c r="G324" s="97">
        <v>5902.39</v>
      </c>
      <c r="H324" s="97">
        <v>5902.39</v>
      </c>
      <c r="I324" s="52" t="s">
        <v>1046</v>
      </c>
    </row>
    <row r="325" ht="33" spans="1:9">
      <c r="A325" s="97" t="s">
        <v>1047</v>
      </c>
      <c r="B325" s="97" t="s">
        <v>1048</v>
      </c>
      <c r="C325" s="97" t="s">
        <v>10</v>
      </c>
      <c r="D325" s="14" t="str">
        <f t="shared" si="5"/>
        <v>否</v>
      </c>
      <c r="E325" s="52" t="s">
        <v>1049</v>
      </c>
      <c r="F325" s="52" t="s">
        <v>1050</v>
      </c>
      <c r="G325" s="97">
        <v>98171.02</v>
      </c>
      <c r="H325" s="97">
        <v>368026</v>
      </c>
      <c r="I325" s="52" t="s">
        <v>1051</v>
      </c>
    </row>
    <row r="326" ht="33" spans="1:9">
      <c r="A326" s="97" t="s">
        <v>1052</v>
      </c>
      <c r="B326" s="97" t="s">
        <v>946</v>
      </c>
      <c r="C326" s="97" t="s">
        <v>10</v>
      </c>
      <c r="D326" s="14" t="str">
        <f t="shared" si="5"/>
        <v>否</v>
      </c>
      <c r="E326" s="52" t="s">
        <v>1053</v>
      </c>
      <c r="F326" s="52" t="s">
        <v>948</v>
      </c>
      <c r="G326" s="97">
        <v>0</v>
      </c>
      <c r="H326" s="97">
        <v>0</v>
      </c>
      <c r="I326" s="52" t="s">
        <v>949</v>
      </c>
    </row>
    <row r="327" ht="49.5" spans="1:9">
      <c r="A327" s="97" t="s">
        <v>1054</v>
      </c>
      <c r="B327" s="97" t="s">
        <v>1054</v>
      </c>
      <c r="C327" s="97" t="s">
        <v>83</v>
      </c>
      <c r="D327" s="14" t="str">
        <f t="shared" si="5"/>
        <v>是</v>
      </c>
      <c r="E327" s="52" t="s">
        <v>1055</v>
      </c>
      <c r="F327" s="52" t="s">
        <v>1055</v>
      </c>
      <c r="G327" s="97">
        <v>2.5</v>
      </c>
      <c r="H327" s="97">
        <v>2.5</v>
      </c>
      <c r="I327" s="52" t="s">
        <v>1056</v>
      </c>
    </row>
    <row r="328" ht="33" spans="1:9">
      <c r="A328" s="97" t="s">
        <v>1057</v>
      </c>
      <c r="B328" s="97" t="s">
        <v>1057</v>
      </c>
      <c r="C328" s="97" t="s">
        <v>83</v>
      </c>
      <c r="D328" s="14" t="str">
        <f t="shared" si="5"/>
        <v>是</v>
      </c>
      <c r="E328" s="52" t="s">
        <v>1058</v>
      </c>
      <c r="F328" s="52" t="s">
        <v>1058</v>
      </c>
      <c r="G328" s="97">
        <v>210</v>
      </c>
      <c r="H328" s="97">
        <v>210</v>
      </c>
      <c r="I328" s="52" t="s">
        <v>1059</v>
      </c>
    </row>
    <row r="329" ht="33" spans="1:9">
      <c r="A329" s="97" t="s">
        <v>1060</v>
      </c>
      <c r="B329" s="97" t="s">
        <v>946</v>
      </c>
      <c r="C329" s="97" t="s">
        <v>10</v>
      </c>
      <c r="D329" s="14" t="str">
        <f t="shared" si="5"/>
        <v>否</v>
      </c>
      <c r="E329" s="52" t="s">
        <v>1061</v>
      </c>
      <c r="F329" s="52" t="s">
        <v>948</v>
      </c>
      <c r="G329" s="97">
        <v>0</v>
      </c>
      <c r="H329" s="97">
        <v>0</v>
      </c>
      <c r="I329" s="52" t="s">
        <v>949</v>
      </c>
    </row>
    <row r="330" ht="33" spans="1:9">
      <c r="A330" s="97" t="s">
        <v>1062</v>
      </c>
      <c r="B330" s="97" t="s">
        <v>946</v>
      </c>
      <c r="C330" s="97" t="s">
        <v>10</v>
      </c>
      <c r="D330" s="14" t="str">
        <f t="shared" si="5"/>
        <v>否</v>
      </c>
      <c r="E330" s="52" t="s">
        <v>1063</v>
      </c>
      <c r="F330" s="52" t="s">
        <v>948</v>
      </c>
      <c r="G330" s="97">
        <v>0</v>
      </c>
      <c r="H330" s="97">
        <v>0</v>
      </c>
      <c r="I330" s="52" t="s">
        <v>949</v>
      </c>
    </row>
    <row r="331" ht="33" spans="1:9">
      <c r="A331" s="97" t="s">
        <v>1064</v>
      </c>
      <c r="B331" s="97" t="s">
        <v>1064</v>
      </c>
      <c r="C331" s="97" t="s">
        <v>200</v>
      </c>
      <c r="D331" s="14" t="str">
        <f t="shared" si="5"/>
        <v>是</v>
      </c>
      <c r="E331" s="52" t="s">
        <v>1065</v>
      </c>
      <c r="F331" s="52" t="s">
        <v>1065</v>
      </c>
      <c r="G331" s="97">
        <v>1268.3</v>
      </c>
      <c r="H331" s="97">
        <v>3355</v>
      </c>
      <c r="I331" s="52" t="s">
        <v>1066</v>
      </c>
    </row>
    <row r="332" ht="33" spans="1:9">
      <c r="A332" s="97" t="s">
        <v>1067</v>
      </c>
      <c r="B332" s="97" t="s">
        <v>946</v>
      </c>
      <c r="C332" s="97" t="s">
        <v>10</v>
      </c>
      <c r="D332" s="14" t="str">
        <f t="shared" si="5"/>
        <v>否</v>
      </c>
      <c r="E332" s="52" t="s">
        <v>1068</v>
      </c>
      <c r="F332" s="52" t="s">
        <v>948</v>
      </c>
      <c r="G332" s="97">
        <v>0</v>
      </c>
      <c r="H332" s="97">
        <v>0</v>
      </c>
      <c r="I332" s="52" t="s">
        <v>949</v>
      </c>
    </row>
    <row r="333" ht="33" spans="1:9">
      <c r="A333" s="97" t="s">
        <v>1069</v>
      </c>
      <c r="B333" s="97" t="s">
        <v>946</v>
      </c>
      <c r="C333" s="97" t="s">
        <v>10</v>
      </c>
      <c r="D333" s="14" t="str">
        <f t="shared" si="5"/>
        <v>否</v>
      </c>
      <c r="E333" s="52" t="s">
        <v>1070</v>
      </c>
      <c r="F333" s="52" t="s">
        <v>948</v>
      </c>
      <c r="G333" s="97">
        <v>0</v>
      </c>
      <c r="H333" s="97">
        <v>0</v>
      </c>
      <c r="I333" s="52" t="s">
        <v>949</v>
      </c>
    </row>
    <row r="334" ht="33" spans="1:9">
      <c r="A334" s="97" t="s">
        <v>1071</v>
      </c>
      <c r="B334" s="97" t="s">
        <v>946</v>
      </c>
      <c r="C334" s="97" t="s">
        <v>83</v>
      </c>
      <c r="D334" s="14" t="str">
        <f t="shared" si="5"/>
        <v>否</v>
      </c>
      <c r="E334" s="52" t="s">
        <v>1072</v>
      </c>
      <c r="F334" s="52" t="s">
        <v>948</v>
      </c>
      <c r="G334" s="97">
        <v>0</v>
      </c>
      <c r="H334" s="97">
        <v>0</v>
      </c>
      <c r="I334" s="52" t="s">
        <v>949</v>
      </c>
    </row>
    <row r="335" ht="49.5" spans="1:9">
      <c r="A335" s="97" t="s">
        <v>1073</v>
      </c>
      <c r="B335" s="97" t="s">
        <v>33</v>
      </c>
      <c r="C335" s="97" t="s">
        <v>10</v>
      </c>
      <c r="D335" s="14" t="str">
        <f t="shared" si="5"/>
        <v>否</v>
      </c>
      <c r="E335" s="52" t="s">
        <v>1074</v>
      </c>
      <c r="F335" s="52" t="s">
        <v>35</v>
      </c>
      <c r="G335" s="97">
        <v>81244.95</v>
      </c>
      <c r="H335" s="97">
        <v>374542.32</v>
      </c>
      <c r="I335" s="52" t="s">
        <v>36</v>
      </c>
    </row>
    <row r="336" ht="49.5" spans="1:9">
      <c r="A336" s="97" t="s">
        <v>1075</v>
      </c>
      <c r="B336" s="97" t="s">
        <v>1075</v>
      </c>
      <c r="C336" s="97" t="s">
        <v>10</v>
      </c>
      <c r="D336" s="14" t="str">
        <f t="shared" si="5"/>
        <v>是</v>
      </c>
      <c r="E336" s="52" t="s">
        <v>1076</v>
      </c>
      <c r="F336" s="52" t="s">
        <v>1076</v>
      </c>
      <c r="G336" s="97">
        <v>245753.8</v>
      </c>
      <c r="H336" s="97">
        <v>649789.7</v>
      </c>
      <c r="I336" s="52" t="s">
        <v>1077</v>
      </c>
    </row>
    <row r="337" ht="16.5" spans="1:9">
      <c r="A337" s="97" t="s">
        <v>1078</v>
      </c>
      <c r="B337" s="97" t="s">
        <v>1078</v>
      </c>
      <c r="C337" s="97" t="s">
        <v>38</v>
      </c>
      <c r="D337" s="14" t="str">
        <f t="shared" si="5"/>
        <v>是</v>
      </c>
      <c r="E337" s="52" t="s">
        <v>1079</v>
      </c>
      <c r="F337" s="52" t="s">
        <v>1079</v>
      </c>
      <c r="G337" s="97">
        <v>255</v>
      </c>
      <c r="H337" s="97">
        <v>536</v>
      </c>
      <c r="I337" s="52" t="s">
        <v>1080</v>
      </c>
    </row>
    <row r="338" ht="33" spans="1:9">
      <c r="A338" s="97" t="s">
        <v>1081</v>
      </c>
      <c r="B338" s="97" t="s">
        <v>1081</v>
      </c>
      <c r="C338" s="97" t="s">
        <v>10</v>
      </c>
      <c r="D338" s="14" t="str">
        <f t="shared" si="5"/>
        <v>是</v>
      </c>
      <c r="E338" s="52" t="s">
        <v>1082</v>
      </c>
      <c r="F338" s="52" t="s">
        <v>1082</v>
      </c>
      <c r="G338" s="97">
        <v>200</v>
      </c>
      <c r="H338" s="97">
        <v>150</v>
      </c>
      <c r="I338" s="52" t="s">
        <v>1083</v>
      </c>
    </row>
    <row r="339" ht="33" spans="1:9">
      <c r="A339" s="97" t="s">
        <v>1084</v>
      </c>
      <c r="B339" s="97" t="s">
        <v>1084</v>
      </c>
      <c r="C339" s="97" t="s">
        <v>38</v>
      </c>
      <c r="D339" s="14" t="str">
        <f t="shared" si="5"/>
        <v>是</v>
      </c>
      <c r="E339" s="52" t="s">
        <v>1085</v>
      </c>
      <c r="F339" s="52" t="s">
        <v>1085</v>
      </c>
      <c r="G339" s="97">
        <v>2000</v>
      </c>
      <c r="H339" s="97">
        <v>13000</v>
      </c>
      <c r="I339" s="52" t="s">
        <v>1086</v>
      </c>
    </row>
    <row r="340" ht="33" spans="1:9">
      <c r="A340" s="97" t="s">
        <v>1087</v>
      </c>
      <c r="B340" s="97" t="s">
        <v>1088</v>
      </c>
      <c r="C340" s="97" t="s">
        <v>10</v>
      </c>
      <c r="D340" s="14" t="str">
        <f t="shared" si="5"/>
        <v>否</v>
      </c>
      <c r="E340" s="52" t="s">
        <v>1089</v>
      </c>
      <c r="F340" s="52" t="s">
        <v>1090</v>
      </c>
      <c r="G340" s="97">
        <v>12072.58</v>
      </c>
      <c r="H340" s="97">
        <v>5629.46</v>
      </c>
      <c r="I340" s="52" t="s">
        <v>1091</v>
      </c>
    </row>
    <row r="341" ht="49.5" spans="1:9">
      <c r="A341" s="97" t="s">
        <v>1092</v>
      </c>
      <c r="B341" s="97" t="s">
        <v>1093</v>
      </c>
      <c r="C341" s="97" t="s">
        <v>10</v>
      </c>
      <c r="D341" s="14" t="str">
        <f t="shared" si="5"/>
        <v>否</v>
      </c>
      <c r="E341" s="52" t="s">
        <v>1094</v>
      </c>
      <c r="F341" s="52" t="s">
        <v>1095</v>
      </c>
      <c r="G341" s="97">
        <v>4095.97</v>
      </c>
      <c r="H341" s="97">
        <v>989.5</v>
      </c>
      <c r="I341" s="52" t="s">
        <v>1096</v>
      </c>
    </row>
    <row r="342" ht="16.5" spans="1:9">
      <c r="A342" s="97" t="s">
        <v>1097</v>
      </c>
      <c r="B342" s="97" t="s">
        <v>1098</v>
      </c>
      <c r="C342" s="97" t="s">
        <v>38</v>
      </c>
      <c r="D342" s="14" t="str">
        <f t="shared" si="5"/>
        <v>否</v>
      </c>
      <c r="E342" s="52" t="s">
        <v>1099</v>
      </c>
      <c r="F342" s="52" t="s">
        <v>1100</v>
      </c>
      <c r="G342" s="97">
        <v>395.2</v>
      </c>
      <c r="H342" s="97">
        <v>989.04</v>
      </c>
      <c r="I342" s="52" t="s">
        <v>1101</v>
      </c>
    </row>
    <row r="343" ht="33" spans="1:9">
      <c r="A343" s="97" t="s">
        <v>1102</v>
      </c>
      <c r="B343" s="97" t="s">
        <v>1102</v>
      </c>
      <c r="C343" s="97" t="s">
        <v>200</v>
      </c>
      <c r="D343" s="14" t="str">
        <f t="shared" si="5"/>
        <v>是</v>
      </c>
      <c r="E343" s="52" t="s">
        <v>1103</v>
      </c>
      <c r="F343" s="52" t="s">
        <v>1103</v>
      </c>
      <c r="G343" s="97">
        <v>23443</v>
      </c>
      <c r="H343" s="97">
        <v>0</v>
      </c>
      <c r="I343" s="52" t="s">
        <v>1104</v>
      </c>
    </row>
    <row r="344" ht="33" spans="1:9">
      <c r="A344" s="97" t="s">
        <v>1105</v>
      </c>
      <c r="B344" s="97" t="s">
        <v>536</v>
      </c>
      <c r="C344" s="97" t="s">
        <v>10</v>
      </c>
      <c r="D344" s="14" t="str">
        <f t="shared" si="5"/>
        <v>否</v>
      </c>
      <c r="E344" s="52" t="s">
        <v>1106</v>
      </c>
      <c r="F344" s="52" t="s">
        <v>538</v>
      </c>
      <c r="G344" s="97">
        <v>3534</v>
      </c>
      <c r="H344" s="97">
        <v>10101.5</v>
      </c>
      <c r="I344" s="52" t="s">
        <v>539</v>
      </c>
    </row>
    <row r="345" ht="16.5" spans="1:9">
      <c r="A345" s="97" t="s">
        <v>1107</v>
      </c>
      <c r="B345" s="97" t="s">
        <v>1108</v>
      </c>
      <c r="C345" s="97" t="s">
        <v>38</v>
      </c>
      <c r="D345" s="14" t="str">
        <f t="shared" si="5"/>
        <v>否</v>
      </c>
      <c r="E345" s="52" t="s">
        <v>1109</v>
      </c>
      <c r="F345" s="52" t="s">
        <v>1110</v>
      </c>
      <c r="G345" s="97">
        <v>422.4</v>
      </c>
      <c r="H345" s="97">
        <v>998.63</v>
      </c>
      <c r="I345" s="52" t="s">
        <v>1111</v>
      </c>
    </row>
    <row r="346" ht="33" spans="1:9">
      <c r="A346" s="97" t="s">
        <v>1112</v>
      </c>
      <c r="B346" s="97" t="s">
        <v>1112</v>
      </c>
      <c r="C346" s="97" t="s">
        <v>38</v>
      </c>
      <c r="D346" s="14" t="str">
        <f t="shared" si="5"/>
        <v>是</v>
      </c>
      <c r="E346" s="52" t="s">
        <v>1113</v>
      </c>
      <c r="F346" s="52" t="s">
        <v>1113</v>
      </c>
      <c r="G346" s="97">
        <v>3453</v>
      </c>
      <c r="H346" s="97">
        <v>1500</v>
      </c>
      <c r="I346" s="52" t="s">
        <v>1114</v>
      </c>
    </row>
    <row r="347" ht="49.5" spans="1:9">
      <c r="A347" s="97" t="s">
        <v>1115</v>
      </c>
      <c r="B347" s="97" t="s">
        <v>1115</v>
      </c>
      <c r="C347" s="97" t="s">
        <v>10</v>
      </c>
      <c r="D347" s="14" t="str">
        <f t="shared" si="5"/>
        <v>是</v>
      </c>
      <c r="E347" s="52" t="s">
        <v>1116</v>
      </c>
      <c r="F347" s="52" t="s">
        <v>1116</v>
      </c>
      <c r="G347" s="97">
        <v>79000</v>
      </c>
      <c r="H347" s="97">
        <v>33600</v>
      </c>
      <c r="I347" s="52" t="s">
        <v>1117</v>
      </c>
    </row>
    <row r="348" ht="16.5" spans="1:9">
      <c r="A348" s="97" t="s">
        <v>1118</v>
      </c>
      <c r="B348" s="97" t="s">
        <v>1118</v>
      </c>
      <c r="C348" s="97" t="s">
        <v>38</v>
      </c>
      <c r="D348" s="14" t="str">
        <f t="shared" si="5"/>
        <v>是</v>
      </c>
      <c r="E348" s="52" t="s">
        <v>1119</v>
      </c>
      <c r="F348" s="52" t="s">
        <v>1119</v>
      </c>
      <c r="G348" s="97">
        <v>6000</v>
      </c>
      <c r="H348" s="97">
        <v>4810.97</v>
      </c>
      <c r="I348" s="52" t="s">
        <v>1120</v>
      </c>
    </row>
    <row r="349" ht="33" spans="1:9">
      <c r="A349" s="97" t="s">
        <v>1121</v>
      </c>
      <c r="B349" s="97" t="s">
        <v>1121</v>
      </c>
      <c r="C349" s="97" t="s">
        <v>200</v>
      </c>
      <c r="D349" s="14" t="str">
        <f t="shared" si="5"/>
        <v>是</v>
      </c>
      <c r="E349" s="52" t="s">
        <v>1122</v>
      </c>
      <c r="F349" s="52" t="s">
        <v>1122</v>
      </c>
      <c r="G349" s="97">
        <v>0</v>
      </c>
      <c r="H349" s="97">
        <v>0</v>
      </c>
      <c r="I349" s="52" t="s">
        <v>1123</v>
      </c>
    </row>
    <row r="350" ht="33" spans="1:9">
      <c r="A350" s="97" t="s">
        <v>1124</v>
      </c>
      <c r="B350" s="97" t="s">
        <v>1124</v>
      </c>
      <c r="C350" s="97" t="s">
        <v>200</v>
      </c>
      <c r="D350" s="14" t="str">
        <f t="shared" si="5"/>
        <v>是</v>
      </c>
      <c r="E350" s="52" t="s">
        <v>1125</v>
      </c>
      <c r="F350" s="52" t="s">
        <v>1125</v>
      </c>
      <c r="G350" s="97">
        <v>0</v>
      </c>
      <c r="H350" s="97">
        <v>0</v>
      </c>
      <c r="I350" s="52" t="s">
        <v>1126</v>
      </c>
    </row>
    <row r="351" ht="49.5" spans="1:9">
      <c r="A351" s="97" t="s">
        <v>1127</v>
      </c>
      <c r="B351" s="97" t="s">
        <v>1127</v>
      </c>
      <c r="C351" s="97" t="s">
        <v>10</v>
      </c>
      <c r="D351" s="14" t="str">
        <f t="shared" si="5"/>
        <v>是</v>
      </c>
      <c r="E351" s="52" t="s">
        <v>1128</v>
      </c>
      <c r="F351" s="52" t="s">
        <v>1128</v>
      </c>
      <c r="G351" s="97">
        <v>31910.21</v>
      </c>
      <c r="H351" s="97">
        <v>12700.85</v>
      </c>
      <c r="I351" s="52" t="s">
        <v>1129</v>
      </c>
    </row>
    <row r="352" ht="49.5" spans="1:9">
      <c r="A352" s="97" t="s">
        <v>1130</v>
      </c>
      <c r="B352" s="97" t="s">
        <v>1130</v>
      </c>
      <c r="C352" s="97" t="s">
        <v>38</v>
      </c>
      <c r="D352" s="14" t="str">
        <f t="shared" si="5"/>
        <v>是</v>
      </c>
      <c r="E352" s="52" t="s">
        <v>1131</v>
      </c>
      <c r="F352" s="52" t="s">
        <v>1131</v>
      </c>
      <c r="G352" s="97">
        <v>43813</v>
      </c>
      <c r="H352" s="97">
        <v>18994</v>
      </c>
      <c r="I352" s="52" t="s">
        <v>1132</v>
      </c>
    </row>
    <row r="353" ht="33" spans="1:9">
      <c r="A353" s="97" t="s">
        <v>1133</v>
      </c>
      <c r="B353" s="97" t="s">
        <v>1134</v>
      </c>
      <c r="C353" s="97" t="s">
        <v>83</v>
      </c>
      <c r="D353" s="14" t="str">
        <f t="shared" si="5"/>
        <v>否</v>
      </c>
      <c r="E353" s="52" t="s">
        <v>1135</v>
      </c>
      <c r="F353" s="52" t="s">
        <v>1136</v>
      </c>
      <c r="G353" s="97">
        <v>2.88</v>
      </c>
      <c r="H353" s="97">
        <v>2.88</v>
      </c>
      <c r="I353" s="52" t="s">
        <v>1137</v>
      </c>
    </row>
    <row r="354" ht="16.5" spans="1:9">
      <c r="A354" s="97" t="s">
        <v>1138</v>
      </c>
      <c r="B354" s="97" t="s">
        <v>1138</v>
      </c>
      <c r="C354" s="97" t="s">
        <v>38</v>
      </c>
      <c r="D354" s="14" t="str">
        <f t="shared" si="5"/>
        <v>是</v>
      </c>
      <c r="E354" s="52" t="s">
        <v>1139</v>
      </c>
      <c r="F354" s="52" t="s">
        <v>1139</v>
      </c>
      <c r="G354" s="97">
        <v>560</v>
      </c>
      <c r="H354" s="97">
        <v>2376.92</v>
      </c>
      <c r="I354" s="52" t="s">
        <v>1140</v>
      </c>
    </row>
    <row r="355" ht="16.5" spans="1:9">
      <c r="A355" s="97" t="s">
        <v>1141</v>
      </c>
      <c r="B355" s="97" t="s">
        <v>1141</v>
      </c>
      <c r="C355" s="97" t="s">
        <v>38</v>
      </c>
      <c r="D355" s="14" t="str">
        <f t="shared" si="5"/>
        <v>是</v>
      </c>
      <c r="E355" s="52" t="s">
        <v>1142</v>
      </c>
      <c r="F355" s="52" t="s">
        <v>1142</v>
      </c>
      <c r="G355" s="97">
        <v>222.04</v>
      </c>
      <c r="H355" s="97">
        <v>603.3</v>
      </c>
      <c r="I355" s="52" t="s">
        <v>1143</v>
      </c>
    </row>
    <row r="356" ht="33" spans="1:9">
      <c r="A356" s="97" t="s">
        <v>1144</v>
      </c>
      <c r="B356" s="97" t="s">
        <v>1144</v>
      </c>
      <c r="C356" s="97" t="s">
        <v>38</v>
      </c>
      <c r="D356" s="14" t="str">
        <f t="shared" si="5"/>
        <v>是</v>
      </c>
      <c r="E356" s="52" t="s">
        <v>1145</v>
      </c>
      <c r="F356" s="52" t="s">
        <v>1145</v>
      </c>
      <c r="G356" s="97">
        <v>138.81</v>
      </c>
      <c r="H356" s="97">
        <v>609.11</v>
      </c>
      <c r="I356" s="52" t="s">
        <v>1146</v>
      </c>
    </row>
    <row r="357" ht="33" spans="1:9">
      <c r="A357" s="97" t="s">
        <v>1147</v>
      </c>
      <c r="B357" s="97" t="s">
        <v>1147</v>
      </c>
      <c r="C357" s="97" t="s">
        <v>200</v>
      </c>
      <c r="D357" s="14" t="str">
        <f t="shared" si="5"/>
        <v>是</v>
      </c>
      <c r="E357" s="52" t="s">
        <v>1148</v>
      </c>
      <c r="F357" s="52" t="s">
        <v>1148</v>
      </c>
      <c r="G357" s="97">
        <v>1504.52</v>
      </c>
      <c r="H357" s="97">
        <v>5914.63</v>
      </c>
      <c r="I357" s="52" t="s">
        <v>1149</v>
      </c>
    </row>
    <row r="358" ht="49.5" spans="1:9">
      <c r="A358" s="97" t="s">
        <v>1150</v>
      </c>
      <c r="B358" s="97" t="s">
        <v>1150</v>
      </c>
      <c r="C358" s="97" t="s">
        <v>38</v>
      </c>
      <c r="D358" s="14" t="str">
        <f t="shared" si="5"/>
        <v>是</v>
      </c>
      <c r="E358" s="52" t="s">
        <v>1151</v>
      </c>
      <c r="F358" s="52" t="s">
        <v>1151</v>
      </c>
      <c r="G358" s="97">
        <v>590</v>
      </c>
      <c r="H358" s="97">
        <v>2600</v>
      </c>
      <c r="I358" s="52" t="s">
        <v>1152</v>
      </c>
    </row>
    <row r="359" ht="16.5" spans="1:9">
      <c r="A359" s="97" t="s">
        <v>1153</v>
      </c>
      <c r="B359" s="97" t="s">
        <v>1153</v>
      </c>
      <c r="C359" s="97" t="s">
        <v>200</v>
      </c>
      <c r="D359" s="14" t="str">
        <f t="shared" si="5"/>
        <v>是</v>
      </c>
      <c r="E359" s="52" t="s">
        <v>1154</v>
      </c>
      <c r="F359" s="52" t="s">
        <v>1154</v>
      </c>
      <c r="G359" s="97">
        <v>409665.73</v>
      </c>
      <c r="H359" s="97">
        <v>409665.73</v>
      </c>
      <c r="I359" s="52" t="s">
        <v>1155</v>
      </c>
    </row>
    <row r="360" ht="33" spans="1:9">
      <c r="A360" s="97" t="s">
        <v>1156</v>
      </c>
      <c r="B360" s="97" t="s">
        <v>1157</v>
      </c>
      <c r="C360" s="97" t="s">
        <v>10</v>
      </c>
      <c r="D360" s="14" t="str">
        <f t="shared" si="5"/>
        <v>否</v>
      </c>
      <c r="E360" s="52" t="s">
        <v>1158</v>
      </c>
      <c r="F360" s="52" t="s">
        <v>1159</v>
      </c>
      <c r="G360" s="97">
        <v>15813</v>
      </c>
      <c r="H360" s="97">
        <v>34912.07</v>
      </c>
      <c r="I360" s="52" t="s">
        <v>1160</v>
      </c>
    </row>
    <row r="361" ht="33" spans="1:9">
      <c r="A361" s="97" t="s">
        <v>1161</v>
      </c>
      <c r="B361" s="97" t="s">
        <v>1161</v>
      </c>
      <c r="C361" s="97" t="s">
        <v>38</v>
      </c>
      <c r="D361" s="14" t="str">
        <f t="shared" si="5"/>
        <v>是</v>
      </c>
      <c r="E361" s="52" t="s">
        <v>1162</v>
      </c>
      <c r="F361" s="52" t="s">
        <v>1162</v>
      </c>
      <c r="G361" s="97">
        <v>185</v>
      </c>
      <c r="H361" s="97">
        <v>2220</v>
      </c>
      <c r="I361" s="52" t="s">
        <v>1163</v>
      </c>
    </row>
    <row r="362" ht="49.5" spans="1:9">
      <c r="A362" s="97" t="s">
        <v>1164</v>
      </c>
      <c r="B362" s="97" t="s">
        <v>1165</v>
      </c>
      <c r="C362" s="97" t="s">
        <v>10</v>
      </c>
      <c r="D362" s="14" t="str">
        <f t="shared" si="5"/>
        <v>否</v>
      </c>
      <c r="E362" s="52" t="s">
        <v>1166</v>
      </c>
      <c r="F362" s="52" t="s">
        <v>1167</v>
      </c>
      <c r="G362" s="97">
        <v>23602.8</v>
      </c>
      <c r="H362" s="97">
        <v>96563.22</v>
      </c>
      <c r="I362" s="52" t="s">
        <v>1168</v>
      </c>
    </row>
    <row r="363" ht="33" spans="1:9">
      <c r="A363" s="97" t="s">
        <v>1169</v>
      </c>
      <c r="B363" s="97" t="s">
        <v>1169</v>
      </c>
      <c r="C363" s="97" t="s">
        <v>200</v>
      </c>
      <c r="D363" s="14" t="str">
        <f t="shared" si="5"/>
        <v>是</v>
      </c>
      <c r="E363" s="52" t="s">
        <v>1170</v>
      </c>
      <c r="F363" s="52" t="s">
        <v>1170</v>
      </c>
      <c r="G363" s="97">
        <v>161804</v>
      </c>
      <c r="H363" s="97">
        <v>161804</v>
      </c>
      <c r="I363" s="52" t="s">
        <v>1171</v>
      </c>
    </row>
    <row r="364" ht="49.5" spans="1:9">
      <c r="A364" s="97" t="s">
        <v>1172</v>
      </c>
      <c r="B364" s="97" t="s">
        <v>1172</v>
      </c>
      <c r="C364" s="97" t="s">
        <v>10</v>
      </c>
      <c r="D364" s="14" t="str">
        <f t="shared" si="5"/>
        <v>是</v>
      </c>
      <c r="E364" s="52" t="s">
        <v>1173</v>
      </c>
      <c r="F364" s="52" t="s">
        <v>1173</v>
      </c>
      <c r="G364" s="97">
        <v>12360.18</v>
      </c>
      <c r="H364" s="97">
        <v>53059.44</v>
      </c>
      <c r="I364" s="52" t="s">
        <v>1174</v>
      </c>
    </row>
    <row r="365" ht="49.5" spans="1:9">
      <c r="A365" s="97" t="s">
        <v>1175</v>
      </c>
      <c r="B365" s="97" t="s">
        <v>1176</v>
      </c>
      <c r="C365" s="97" t="s">
        <v>10</v>
      </c>
      <c r="D365" s="14" t="str">
        <f t="shared" si="5"/>
        <v>否</v>
      </c>
      <c r="E365" s="52" t="s">
        <v>1177</v>
      </c>
      <c r="F365" s="52" t="s">
        <v>1178</v>
      </c>
      <c r="G365" s="97">
        <v>109983.24</v>
      </c>
      <c r="H365" s="97">
        <v>415576.99</v>
      </c>
      <c r="I365" s="52" t="s">
        <v>1179</v>
      </c>
    </row>
    <row r="366" ht="49.5" spans="1:9">
      <c r="A366" s="97" t="s">
        <v>1180</v>
      </c>
      <c r="B366" s="97" t="s">
        <v>1176</v>
      </c>
      <c r="C366" s="97" t="s">
        <v>10</v>
      </c>
      <c r="D366" s="14" t="str">
        <f t="shared" si="5"/>
        <v>否</v>
      </c>
      <c r="E366" s="52" t="s">
        <v>1181</v>
      </c>
      <c r="F366" s="52" t="s">
        <v>1178</v>
      </c>
      <c r="G366" s="97">
        <v>109983.24</v>
      </c>
      <c r="H366" s="97">
        <v>415576.99</v>
      </c>
      <c r="I366" s="52" t="s">
        <v>1179</v>
      </c>
    </row>
    <row r="367" ht="49.5" spans="1:9">
      <c r="A367" s="97" t="s">
        <v>1182</v>
      </c>
      <c r="B367" s="97" t="s">
        <v>1176</v>
      </c>
      <c r="C367" s="97" t="s">
        <v>10</v>
      </c>
      <c r="D367" s="14" t="str">
        <f t="shared" si="5"/>
        <v>否</v>
      </c>
      <c r="E367" s="52" t="s">
        <v>1183</v>
      </c>
      <c r="F367" s="52" t="s">
        <v>1178</v>
      </c>
      <c r="G367" s="97">
        <v>109983.24</v>
      </c>
      <c r="H367" s="97">
        <v>415576.99</v>
      </c>
      <c r="I367" s="52" t="s">
        <v>1179</v>
      </c>
    </row>
    <row r="368" ht="49.5" spans="1:9">
      <c r="A368" s="97" t="s">
        <v>1184</v>
      </c>
      <c r="B368" s="97" t="s">
        <v>1176</v>
      </c>
      <c r="C368" s="97" t="s">
        <v>10</v>
      </c>
      <c r="D368" s="14" t="str">
        <f t="shared" si="5"/>
        <v>否</v>
      </c>
      <c r="E368" s="52" t="s">
        <v>1185</v>
      </c>
      <c r="F368" s="52" t="s">
        <v>1178</v>
      </c>
      <c r="G368" s="97">
        <v>109983.24</v>
      </c>
      <c r="H368" s="97">
        <v>415576.99</v>
      </c>
      <c r="I368" s="52" t="s">
        <v>1179</v>
      </c>
    </row>
    <row r="369" ht="49.5" spans="1:9">
      <c r="A369" s="97" t="s">
        <v>1186</v>
      </c>
      <c r="B369" s="97" t="s">
        <v>1176</v>
      </c>
      <c r="C369" s="97" t="s">
        <v>10</v>
      </c>
      <c r="D369" s="14" t="str">
        <f t="shared" si="5"/>
        <v>否</v>
      </c>
      <c r="E369" s="52" t="s">
        <v>1187</v>
      </c>
      <c r="F369" s="52" t="s">
        <v>1178</v>
      </c>
      <c r="G369" s="97">
        <v>109983.24</v>
      </c>
      <c r="H369" s="97">
        <v>415576.99</v>
      </c>
      <c r="I369" s="52" t="s">
        <v>1179</v>
      </c>
    </row>
    <row r="370" ht="49.5" spans="1:9">
      <c r="A370" s="97" t="s">
        <v>1188</v>
      </c>
      <c r="B370" s="97" t="s">
        <v>1176</v>
      </c>
      <c r="C370" s="97" t="s">
        <v>10</v>
      </c>
      <c r="D370" s="14" t="str">
        <f t="shared" si="5"/>
        <v>否</v>
      </c>
      <c r="E370" s="52" t="s">
        <v>1189</v>
      </c>
      <c r="F370" s="52" t="s">
        <v>1178</v>
      </c>
      <c r="G370" s="97">
        <v>109983.24</v>
      </c>
      <c r="H370" s="97">
        <v>415576.99</v>
      </c>
      <c r="I370" s="52" t="s">
        <v>1179</v>
      </c>
    </row>
    <row r="371" ht="49.5" spans="1:9">
      <c r="A371" s="97" t="s">
        <v>1190</v>
      </c>
      <c r="B371" s="97" t="s">
        <v>1176</v>
      </c>
      <c r="C371" s="97" t="s">
        <v>10</v>
      </c>
      <c r="D371" s="14" t="str">
        <f t="shared" si="5"/>
        <v>否</v>
      </c>
      <c r="E371" s="52" t="s">
        <v>1191</v>
      </c>
      <c r="F371" s="52" t="s">
        <v>1178</v>
      </c>
      <c r="G371" s="97">
        <v>109983.24</v>
      </c>
      <c r="H371" s="97">
        <v>415576.99</v>
      </c>
      <c r="I371" s="52" t="s">
        <v>1179</v>
      </c>
    </row>
    <row r="372" ht="49.5" spans="1:9">
      <c r="A372" s="97" t="s">
        <v>1192</v>
      </c>
      <c r="B372" s="97" t="s">
        <v>1176</v>
      </c>
      <c r="C372" s="97" t="s">
        <v>10</v>
      </c>
      <c r="D372" s="14" t="str">
        <f t="shared" si="5"/>
        <v>否</v>
      </c>
      <c r="E372" s="52" t="s">
        <v>1193</v>
      </c>
      <c r="F372" s="52" t="s">
        <v>1178</v>
      </c>
      <c r="G372" s="97">
        <v>109983.24</v>
      </c>
      <c r="H372" s="97">
        <v>415576.99</v>
      </c>
      <c r="I372" s="52" t="s">
        <v>1179</v>
      </c>
    </row>
    <row r="373" ht="49.5" spans="1:9">
      <c r="A373" s="97" t="s">
        <v>1194</v>
      </c>
      <c r="B373" s="97" t="s">
        <v>1176</v>
      </c>
      <c r="C373" s="97" t="s">
        <v>10</v>
      </c>
      <c r="D373" s="14" t="str">
        <f t="shared" si="5"/>
        <v>否</v>
      </c>
      <c r="E373" s="52" t="s">
        <v>1195</v>
      </c>
      <c r="F373" s="52" t="s">
        <v>1178</v>
      </c>
      <c r="G373" s="97">
        <v>109983.24</v>
      </c>
      <c r="H373" s="97">
        <v>415576.99</v>
      </c>
      <c r="I373" s="52" t="s">
        <v>1179</v>
      </c>
    </row>
    <row r="374" ht="49.5" spans="1:9">
      <c r="A374" s="97" t="s">
        <v>1196</v>
      </c>
      <c r="B374" s="97" t="s">
        <v>1176</v>
      </c>
      <c r="C374" s="97" t="s">
        <v>10</v>
      </c>
      <c r="D374" s="14" t="str">
        <f t="shared" si="5"/>
        <v>否</v>
      </c>
      <c r="E374" s="52" t="s">
        <v>1197</v>
      </c>
      <c r="F374" s="52" t="s">
        <v>1178</v>
      </c>
      <c r="G374" s="97">
        <v>109983.24</v>
      </c>
      <c r="H374" s="97">
        <v>415576.99</v>
      </c>
      <c r="I374" s="52" t="s">
        <v>1179</v>
      </c>
    </row>
    <row r="375" ht="49.5" spans="1:9">
      <c r="A375" s="97" t="s">
        <v>1198</v>
      </c>
      <c r="B375" s="97" t="s">
        <v>1176</v>
      </c>
      <c r="C375" s="97" t="s">
        <v>10</v>
      </c>
      <c r="D375" s="14" t="str">
        <f t="shared" si="5"/>
        <v>否</v>
      </c>
      <c r="E375" s="52" t="s">
        <v>1199</v>
      </c>
      <c r="F375" s="52" t="s">
        <v>1178</v>
      </c>
      <c r="G375" s="97">
        <v>109983.24</v>
      </c>
      <c r="H375" s="97">
        <v>415576.99</v>
      </c>
      <c r="I375" s="52" t="s">
        <v>1179</v>
      </c>
    </row>
    <row r="376" ht="16.5" spans="1:9">
      <c r="A376" s="97" t="s">
        <v>1200</v>
      </c>
      <c r="B376" s="97" t="s">
        <v>1019</v>
      </c>
      <c r="C376" s="97" t="s">
        <v>38</v>
      </c>
      <c r="D376" s="14" t="str">
        <f t="shared" si="5"/>
        <v>否</v>
      </c>
      <c r="E376" s="52" t="s">
        <v>1201</v>
      </c>
      <c r="F376" s="52" t="s">
        <v>1020</v>
      </c>
      <c r="G376" s="97">
        <v>13089.95</v>
      </c>
      <c r="H376" s="97">
        <v>15547.96</v>
      </c>
      <c r="I376" s="52" t="s">
        <v>1021</v>
      </c>
    </row>
    <row r="377" ht="16.5" spans="1:9">
      <c r="A377" s="97" t="s">
        <v>1202</v>
      </c>
      <c r="B377" s="97" t="s">
        <v>1202</v>
      </c>
      <c r="C377" s="97" t="s">
        <v>38</v>
      </c>
      <c r="D377" s="14" t="str">
        <f t="shared" si="5"/>
        <v>是</v>
      </c>
      <c r="E377" s="52" t="s">
        <v>1203</v>
      </c>
      <c r="F377" s="52" t="s">
        <v>1203</v>
      </c>
      <c r="G377" s="97">
        <v>513</v>
      </c>
      <c r="H377" s="97">
        <v>2800</v>
      </c>
      <c r="I377" s="52" t="s">
        <v>1204</v>
      </c>
    </row>
    <row r="378" ht="49.5" spans="1:9">
      <c r="A378" s="97" t="s">
        <v>1205</v>
      </c>
      <c r="B378" s="97" t="s">
        <v>1205</v>
      </c>
      <c r="C378" s="97" t="s">
        <v>10</v>
      </c>
      <c r="D378" s="14" t="str">
        <f t="shared" si="5"/>
        <v>是</v>
      </c>
      <c r="E378" s="52" t="s">
        <v>1206</v>
      </c>
      <c r="F378" s="52" t="s">
        <v>1206</v>
      </c>
      <c r="G378" s="97">
        <v>46237.25</v>
      </c>
      <c r="H378" s="97">
        <v>197672.28</v>
      </c>
      <c r="I378" s="52" t="s">
        <v>1207</v>
      </c>
    </row>
    <row r="379" ht="16.5" spans="1:9">
      <c r="A379" s="97" t="s">
        <v>1208</v>
      </c>
      <c r="B379" s="97" t="s">
        <v>738</v>
      </c>
      <c r="C379" s="97" t="s">
        <v>83</v>
      </c>
      <c r="D379" s="14" t="str">
        <f t="shared" si="5"/>
        <v>否</v>
      </c>
      <c r="E379" s="52" t="s">
        <v>1209</v>
      </c>
      <c r="F379" s="52" t="s">
        <v>740</v>
      </c>
      <c r="G379" s="97">
        <v>1900</v>
      </c>
      <c r="H379" s="97">
        <v>1900</v>
      </c>
      <c r="I379" s="52" t="s">
        <v>741</v>
      </c>
    </row>
    <row r="380" ht="49.5" spans="1:9">
      <c r="A380" s="97" t="s">
        <v>1210</v>
      </c>
      <c r="B380" s="97" t="s">
        <v>1211</v>
      </c>
      <c r="C380" s="97" t="s">
        <v>83</v>
      </c>
      <c r="D380" s="14" t="str">
        <f t="shared" si="5"/>
        <v>否</v>
      </c>
      <c r="E380" s="52" t="s">
        <v>1212</v>
      </c>
      <c r="F380" s="52" t="s">
        <v>1213</v>
      </c>
      <c r="G380" s="97">
        <v>80153.7</v>
      </c>
      <c r="H380" s="97">
        <v>389045.8</v>
      </c>
      <c r="I380" s="52" t="s">
        <v>1214</v>
      </c>
    </row>
    <row r="381" ht="33" spans="1:9">
      <c r="A381" s="97" t="s">
        <v>1215</v>
      </c>
      <c r="B381" s="97" t="s">
        <v>1216</v>
      </c>
      <c r="C381" s="97" t="s">
        <v>10</v>
      </c>
      <c r="D381" s="14" t="str">
        <f t="shared" si="5"/>
        <v>否</v>
      </c>
      <c r="E381" s="52" t="s">
        <v>1217</v>
      </c>
      <c r="F381" s="52" t="s">
        <v>1218</v>
      </c>
      <c r="G381" s="97">
        <v>132027.36</v>
      </c>
      <c r="H381" s="97">
        <v>559242.93</v>
      </c>
      <c r="I381" s="52" t="s">
        <v>1219</v>
      </c>
    </row>
    <row r="382" ht="33" spans="1:9">
      <c r="A382" s="97" t="s">
        <v>1220</v>
      </c>
      <c r="B382" s="97" t="s">
        <v>1216</v>
      </c>
      <c r="C382" s="97" t="s">
        <v>10</v>
      </c>
      <c r="D382" s="14" t="str">
        <f t="shared" si="5"/>
        <v>否</v>
      </c>
      <c r="E382" s="52" t="s">
        <v>1221</v>
      </c>
      <c r="F382" s="52" t="s">
        <v>1218</v>
      </c>
      <c r="G382" s="97">
        <v>132027.36</v>
      </c>
      <c r="H382" s="97">
        <v>559242.93</v>
      </c>
      <c r="I382" s="52" t="s">
        <v>1219</v>
      </c>
    </row>
    <row r="383" ht="16.5" spans="1:9">
      <c r="A383" s="97" t="s">
        <v>1222</v>
      </c>
      <c r="B383" s="97" t="s">
        <v>1223</v>
      </c>
      <c r="C383" s="97" t="s">
        <v>38</v>
      </c>
      <c r="D383" s="14" t="str">
        <f t="shared" si="5"/>
        <v>否</v>
      </c>
      <c r="E383" s="52" t="s">
        <v>1224</v>
      </c>
      <c r="F383" s="52" t="s">
        <v>1225</v>
      </c>
      <c r="G383" s="97">
        <v>2006.83</v>
      </c>
      <c r="H383" s="97">
        <v>989.04</v>
      </c>
      <c r="I383" s="52" t="s">
        <v>1111</v>
      </c>
    </row>
    <row r="384" ht="49.5" spans="1:9">
      <c r="A384" s="97" t="s">
        <v>1226</v>
      </c>
      <c r="B384" s="97" t="s">
        <v>1038</v>
      </c>
      <c r="C384" s="97" t="s">
        <v>10</v>
      </c>
      <c r="D384" s="14" t="str">
        <f t="shared" si="5"/>
        <v>否</v>
      </c>
      <c r="E384" s="52" t="s">
        <v>1227</v>
      </c>
      <c r="F384" s="52" t="s">
        <v>1039</v>
      </c>
      <c r="G384" s="97">
        <v>10600</v>
      </c>
      <c r="H384" s="97">
        <v>39105.32</v>
      </c>
      <c r="I384" s="52" t="s">
        <v>1040</v>
      </c>
    </row>
    <row r="385" ht="33" spans="1:9">
      <c r="A385" s="97" t="s">
        <v>1228</v>
      </c>
      <c r="B385" s="97" t="s">
        <v>1228</v>
      </c>
      <c r="C385" s="97" t="s">
        <v>38</v>
      </c>
      <c r="D385" s="14" t="str">
        <f t="shared" si="5"/>
        <v>是</v>
      </c>
      <c r="E385" s="52" t="s">
        <v>1229</v>
      </c>
      <c r="F385" s="52" t="s">
        <v>1229</v>
      </c>
      <c r="G385" s="97">
        <v>31736.81</v>
      </c>
      <c r="H385" s="97">
        <v>28133.11</v>
      </c>
      <c r="I385" s="52" t="s">
        <v>1230</v>
      </c>
    </row>
    <row r="386" ht="49.5" spans="1:9">
      <c r="A386" s="97" t="s">
        <v>1231</v>
      </c>
      <c r="B386" s="97" t="s">
        <v>765</v>
      </c>
      <c r="C386" s="97" t="s">
        <v>10</v>
      </c>
      <c r="D386" s="14" t="str">
        <f t="shared" ref="D386:D449" si="6">IF(A386=B386,"是","否")</f>
        <v>否</v>
      </c>
      <c r="E386" s="52" t="s">
        <v>1232</v>
      </c>
      <c r="F386" s="52" t="s">
        <v>767</v>
      </c>
      <c r="G386" s="97">
        <v>14046.77</v>
      </c>
      <c r="H386" s="97">
        <v>132040.52</v>
      </c>
      <c r="I386" s="52" t="s">
        <v>768</v>
      </c>
    </row>
    <row r="387" ht="49.5" spans="1:9">
      <c r="A387" s="97" t="s">
        <v>1233</v>
      </c>
      <c r="B387" s="97" t="s">
        <v>1205</v>
      </c>
      <c r="C387" s="97" t="s">
        <v>10</v>
      </c>
      <c r="D387" s="14" t="str">
        <f t="shared" si="6"/>
        <v>否</v>
      </c>
      <c r="E387" s="52" t="s">
        <v>1234</v>
      </c>
      <c r="F387" s="52" t="s">
        <v>1206</v>
      </c>
      <c r="G387" s="97">
        <v>46237.25</v>
      </c>
      <c r="H387" s="97">
        <v>197672.28</v>
      </c>
      <c r="I387" s="52" t="s">
        <v>1207</v>
      </c>
    </row>
    <row r="388" ht="16.5" spans="1:9">
      <c r="A388" s="97" t="s">
        <v>1235</v>
      </c>
      <c r="B388" s="97" t="s">
        <v>292</v>
      </c>
      <c r="C388" s="97" t="s">
        <v>10</v>
      </c>
      <c r="D388" s="14" t="str">
        <f t="shared" si="6"/>
        <v>否</v>
      </c>
      <c r="E388" s="52" t="s">
        <v>1236</v>
      </c>
      <c r="F388" s="52" t="s">
        <v>294</v>
      </c>
      <c r="G388" s="97">
        <v>21751.2</v>
      </c>
      <c r="H388" s="97">
        <v>20697</v>
      </c>
      <c r="I388" s="52" t="s">
        <v>295</v>
      </c>
    </row>
    <row r="389" ht="33" spans="1:9">
      <c r="A389" s="97" t="s">
        <v>1237</v>
      </c>
      <c r="B389" s="97" t="s">
        <v>102</v>
      </c>
      <c r="C389" s="97" t="s">
        <v>10</v>
      </c>
      <c r="D389" s="14" t="str">
        <f t="shared" si="6"/>
        <v>否</v>
      </c>
      <c r="E389" s="52" t="s">
        <v>1238</v>
      </c>
      <c r="F389" s="52" t="s">
        <v>103</v>
      </c>
      <c r="G389" s="97">
        <v>143523.08</v>
      </c>
      <c r="H389" s="97">
        <v>427733.52</v>
      </c>
      <c r="I389" s="52" t="s">
        <v>104</v>
      </c>
    </row>
    <row r="390" ht="49.5" spans="1:9">
      <c r="A390" s="97" t="s">
        <v>1211</v>
      </c>
      <c r="B390" s="97" t="s">
        <v>1211</v>
      </c>
      <c r="C390" s="97" t="s">
        <v>83</v>
      </c>
      <c r="D390" s="14" t="str">
        <f t="shared" si="6"/>
        <v>是</v>
      </c>
      <c r="E390" s="52" t="s">
        <v>1213</v>
      </c>
      <c r="F390" s="52" t="s">
        <v>1213</v>
      </c>
      <c r="G390" s="97">
        <v>80153.7</v>
      </c>
      <c r="H390" s="97">
        <v>389045.8</v>
      </c>
      <c r="I390" s="52" t="s">
        <v>1214</v>
      </c>
    </row>
    <row r="391" ht="33" spans="1:9">
      <c r="A391" s="97" t="s">
        <v>1239</v>
      </c>
      <c r="B391" s="97" t="s">
        <v>1239</v>
      </c>
      <c r="C391" s="97" t="s">
        <v>10</v>
      </c>
      <c r="D391" s="14" t="str">
        <f t="shared" si="6"/>
        <v>是</v>
      </c>
      <c r="E391" s="52" t="s">
        <v>1240</v>
      </c>
      <c r="F391" s="52" t="s">
        <v>1240</v>
      </c>
      <c r="G391" s="97">
        <v>31024.29</v>
      </c>
      <c r="H391" s="97">
        <v>32874.94</v>
      </c>
      <c r="I391" s="52" t="s">
        <v>1241</v>
      </c>
    </row>
    <row r="392" ht="16.5" spans="1:9">
      <c r="A392" s="97" t="s">
        <v>1242</v>
      </c>
      <c r="B392" s="97" t="s">
        <v>1242</v>
      </c>
      <c r="C392" s="97" t="s">
        <v>38</v>
      </c>
      <c r="D392" s="14" t="str">
        <f t="shared" si="6"/>
        <v>是</v>
      </c>
      <c r="E392" s="52" t="s">
        <v>1243</v>
      </c>
      <c r="F392" s="52" t="s">
        <v>1243</v>
      </c>
      <c r="G392" s="97">
        <v>965.8</v>
      </c>
      <c r="H392" s="97">
        <v>1400</v>
      </c>
      <c r="I392" s="52" t="s">
        <v>1244</v>
      </c>
    </row>
    <row r="393" ht="33" spans="1:9">
      <c r="A393" s="97" t="s">
        <v>1245</v>
      </c>
      <c r="B393" s="97" t="s">
        <v>14</v>
      </c>
      <c r="C393" s="97" t="s">
        <v>10</v>
      </c>
      <c r="D393" s="14" t="str">
        <f t="shared" si="6"/>
        <v>否</v>
      </c>
      <c r="E393" s="52" t="s">
        <v>1246</v>
      </c>
      <c r="F393" s="52" t="s">
        <v>16</v>
      </c>
      <c r="G393" s="97">
        <v>208883.7</v>
      </c>
      <c r="H393" s="97">
        <v>848299.37</v>
      </c>
      <c r="I393" s="52" t="s">
        <v>17</v>
      </c>
    </row>
    <row r="394" ht="49.5" spans="1:9">
      <c r="A394" s="97" t="s">
        <v>1247</v>
      </c>
      <c r="B394" s="97" t="s">
        <v>136</v>
      </c>
      <c r="C394" s="97" t="s">
        <v>10</v>
      </c>
      <c r="D394" s="14" t="str">
        <f t="shared" si="6"/>
        <v>否</v>
      </c>
      <c r="E394" s="52" t="s">
        <v>1248</v>
      </c>
      <c r="F394" s="52" t="s">
        <v>137</v>
      </c>
      <c r="G394" s="97">
        <v>66943.82</v>
      </c>
      <c r="H394" s="97">
        <v>257802.96</v>
      </c>
      <c r="I394" s="52" t="s">
        <v>138</v>
      </c>
    </row>
    <row r="395" ht="33" spans="1:9">
      <c r="A395" s="97" t="s">
        <v>1249</v>
      </c>
      <c r="B395" s="97" t="s">
        <v>1249</v>
      </c>
      <c r="C395" s="97" t="s">
        <v>38</v>
      </c>
      <c r="D395" s="14" t="str">
        <f t="shared" si="6"/>
        <v>是</v>
      </c>
      <c r="E395" s="52" t="s">
        <v>1250</v>
      </c>
      <c r="F395" s="52" t="s">
        <v>1250</v>
      </c>
      <c r="G395" s="97">
        <v>341.26</v>
      </c>
      <c r="H395" s="97">
        <v>1105.88</v>
      </c>
      <c r="I395" s="52" t="s">
        <v>1251</v>
      </c>
    </row>
    <row r="396" ht="16.5" spans="1:9">
      <c r="A396" s="97" t="s">
        <v>1252</v>
      </c>
      <c r="B396" s="97" t="s">
        <v>1252</v>
      </c>
      <c r="C396" s="97" t="s">
        <v>10</v>
      </c>
      <c r="D396" s="14" t="str">
        <f t="shared" si="6"/>
        <v>是</v>
      </c>
      <c r="E396" s="52" t="s">
        <v>1253</v>
      </c>
      <c r="F396" s="52" t="s">
        <v>1253</v>
      </c>
      <c r="G396" s="97">
        <v>461</v>
      </c>
      <c r="H396" s="97">
        <v>4200</v>
      </c>
      <c r="I396" s="52" t="s">
        <v>1254</v>
      </c>
    </row>
    <row r="397" ht="33" spans="1:9">
      <c r="A397" s="97" t="s">
        <v>1255</v>
      </c>
      <c r="B397" s="97" t="s">
        <v>1255</v>
      </c>
      <c r="C397" s="97" t="s">
        <v>38</v>
      </c>
      <c r="D397" s="14" t="str">
        <f t="shared" si="6"/>
        <v>是</v>
      </c>
      <c r="E397" s="52" t="s">
        <v>1256</v>
      </c>
      <c r="F397" s="52" t="s">
        <v>1256</v>
      </c>
      <c r="G397" s="97">
        <v>6606</v>
      </c>
      <c r="H397" s="97">
        <v>5778.84</v>
      </c>
      <c r="I397" s="52" t="s">
        <v>1257</v>
      </c>
    </row>
    <row r="398" ht="33" spans="1:9">
      <c r="A398" s="97" t="s">
        <v>1258</v>
      </c>
      <c r="B398" s="97" t="s">
        <v>1259</v>
      </c>
      <c r="C398" s="97" t="s">
        <v>83</v>
      </c>
      <c r="D398" s="14" t="str">
        <f t="shared" si="6"/>
        <v>否</v>
      </c>
      <c r="E398" s="52" t="s">
        <v>1260</v>
      </c>
      <c r="F398" s="52" t="s">
        <v>1261</v>
      </c>
      <c r="G398" s="97">
        <v>229.5</v>
      </c>
      <c r="H398" s="97">
        <v>229.5</v>
      </c>
      <c r="I398" s="52" t="s">
        <v>1262</v>
      </c>
    </row>
    <row r="399" ht="16.5" spans="1:9">
      <c r="A399" s="97" t="s">
        <v>1263</v>
      </c>
      <c r="B399" s="97" t="s">
        <v>1263</v>
      </c>
      <c r="C399" s="97" t="s">
        <v>38</v>
      </c>
      <c r="D399" s="14" t="str">
        <f t="shared" si="6"/>
        <v>是</v>
      </c>
      <c r="E399" s="52" t="s">
        <v>1264</v>
      </c>
      <c r="F399" s="52" t="s">
        <v>1264</v>
      </c>
      <c r="G399" s="97">
        <v>860</v>
      </c>
      <c r="H399" s="97">
        <v>1000</v>
      </c>
      <c r="I399" s="52" t="s">
        <v>1265</v>
      </c>
    </row>
    <row r="400" ht="49.5" spans="1:9">
      <c r="A400" s="97" t="s">
        <v>1266</v>
      </c>
      <c r="B400" s="97" t="s">
        <v>1176</v>
      </c>
      <c r="C400" s="97" t="s">
        <v>10</v>
      </c>
      <c r="D400" s="14" t="str">
        <f t="shared" si="6"/>
        <v>否</v>
      </c>
      <c r="E400" s="52" t="s">
        <v>1267</v>
      </c>
      <c r="F400" s="52" t="s">
        <v>1178</v>
      </c>
      <c r="G400" s="97">
        <v>109983.24</v>
      </c>
      <c r="H400" s="97">
        <v>415576.99</v>
      </c>
      <c r="I400" s="52" t="s">
        <v>1179</v>
      </c>
    </row>
    <row r="401" ht="33" spans="1:9">
      <c r="A401" s="97" t="s">
        <v>1268</v>
      </c>
      <c r="B401" s="97" t="s">
        <v>102</v>
      </c>
      <c r="C401" s="97" t="s">
        <v>10</v>
      </c>
      <c r="D401" s="14" t="str">
        <f t="shared" si="6"/>
        <v>否</v>
      </c>
      <c r="E401" s="52" t="s">
        <v>1269</v>
      </c>
      <c r="F401" s="52" t="s">
        <v>103</v>
      </c>
      <c r="G401" s="97">
        <v>143523.08</v>
      </c>
      <c r="H401" s="97">
        <v>427733.52</v>
      </c>
      <c r="I401" s="52" t="s">
        <v>104</v>
      </c>
    </row>
    <row r="402" ht="33" spans="1:9">
      <c r="A402" s="97" t="s">
        <v>1270</v>
      </c>
      <c r="B402" s="97" t="s">
        <v>1270</v>
      </c>
      <c r="C402" s="97" t="s">
        <v>38</v>
      </c>
      <c r="D402" s="14" t="str">
        <f t="shared" si="6"/>
        <v>是</v>
      </c>
      <c r="E402" s="52" t="s">
        <v>1271</v>
      </c>
      <c r="F402" s="52" t="s">
        <v>1271</v>
      </c>
      <c r="G402" s="97">
        <v>7866.33</v>
      </c>
      <c r="H402" s="97">
        <v>2024.52</v>
      </c>
      <c r="I402" s="52" t="s">
        <v>1272</v>
      </c>
    </row>
    <row r="403" ht="33" spans="1:9">
      <c r="A403" s="97" t="s">
        <v>1273</v>
      </c>
      <c r="B403" s="97" t="s">
        <v>1273</v>
      </c>
      <c r="C403" s="97" t="s">
        <v>200</v>
      </c>
      <c r="D403" s="14" t="str">
        <f t="shared" si="6"/>
        <v>是</v>
      </c>
      <c r="E403" s="52" t="s">
        <v>1274</v>
      </c>
      <c r="F403" s="52" t="s">
        <v>1274</v>
      </c>
      <c r="G403" s="97">
        <v>100</v>
      </c>
      <c r="H403" s="97">
        <v>1101</v>
      </c>
      <c r="I403" s="52" t="s">
        <v>1275</v>
      </c>
    </row>
    <row r="404" ht="49.5" spans="1:9">
      <c r="A404" s="97" t="s">
        <v>28</v>
      </c>
      <c r="B404" s="97" t="s">
        <v>28</v>
      </c>
      <c r="C404" s="97" t="s">
        <v>10</v>
      </c>
      <c r="D404" s="14" t="str">
        <f t="shared" si="6"/>
        <v>是</v>
      </c>
      <c r="E404" s="52" t="s">
        <v>30</v>
      </c>
      <c r="F404" s="52" t="s">
        <v>30</v>
      </c>
      <c r="G404" s="97">
        <v>1</v>
      </c>
      <c r="H404" s="97">
        <v>1</v>
      </c>
      <c r="I404" s="52" t="s">
        <v>31</v>
      </c>
    </row>
    <row r="405" ht="49.5" spans="1:9">
      <c r="A405" s="97" t="s">
        <v>1276</v>
      </c>
      <c r="B405" s="97" t="s">
        <v>182</v>
      </c>
      <c r="C405" s="97" t="s">
        <v>10</v>
      </c>
      <c r="D405" s="14" t="str">
        <f t="shared" si="6"/>
        <v>否</v>
      </c>
      <c r="E405" s="52" t="s">
        <v>1277</v>
      </c>
      <c r="F405" s="52" t="s">
        <v>183</v>
      </c>
      <c r="G405" s="97">
        <v>106667.9</v>
      </c>
      <c r="H405" s="97">
        <v>340000</v>
      </c>
      <c r="I405" s="52" t="s">
        <v>184</v>
      </c>
    </row>
    <row r="406" ht="33" spans="1:9">
      <c r="A406" s="97" t="s">
        <v>1278</v>
      </c>
      <c r="B406" s="97" t="s">
        <v>1279</v>
      </c>
      <c r="C406" s="97" t="s">
        <v>10</v>
      </c>
      <c r="D406" s="14" t="str">
        <f t="shared" si="6"/>
        <v>否</v>
      </c>
      <c r="E406" s="52" t="s">
        <v>1280</v>
      </c>
      <c r="F406" s="52" t="s">
        <v>1281</v>
      </c>
      <c r="G406" s="97">
        <v>300</v>
      </c>
      <c r="H406" s="97">
        <v>300</v>
      </c>
      <c r="I406" s="52" t="s">
        <v>1282</v>
      </c>
    </row>
    <row r="407" ht="33" spans="1:9">
      <c r="A407" s="97" t="s">
        <v>1283</v>
      </c>
      <c r="B407" s="97" t="s">
        <v>1283</v>
      </c>
      <c r="C407" s="97" t="s">
        <v>38</v>
      </c>
      <c r="D407" s="14" t="str">
        <f t="shared" si="6"/>
        <v>是</v>
      </c>
      <c r="E407" s="52" t="s">
        <v>1284</v>
      </c>
      <c r="F407" s="52" t="s">
        <v>1284</v>
      </c>
      <c r="G407" s="97">
        <v>45206</v>
      </c>
      <c r="H407" s="97">
        <v>13835</v>
      </c>
      <c r="I407" s="52" t="s">
        <v>1285</v>
      </c>
    </row>
    <row r="408" ht="16.5" spans="1:9">
      <c r="A408" s="97" t="s">
        <v>1286</v>
      </c>
      <c r="B408" s="97" t="s">
        <v>1286</v>
      </c>
      <c r="C408" s="97" t="s">
        <v>83</v>
      </c>
      <c r="D408" s="14" t="str">
        <f t="shared" si="6"/>
        <v>是</v>
      </c>
      <c r="E408" s="52" t="s">
        <v>1287</v>
      </c>
      <c r="F408" s="52" t="s">
        <v>1287</v>
      </c>
      <c r="G408" s="97">
        <v>6243</v>
      </c>
      <c r="H408" s="97">
        <v>3450</v>
      </c>
      <c r="I408" s="52" t="s">
        <v>1288</v>
      </c>
    </row>
    <row r="409" ht="16.5" spans="1:9">
      <c r="A409" s="97" t="s">
        <v>1289</v>
      </c>
      <c r="B409" s="97" t="s">
        <v>1289</v>
      </c>
      <c r="C409" s="97" t="s">
        <v>38</v>
      </c>
      <c r="D409" s="14" t="str">
        <f t="shared" si="6"/>
        <v>是</v>
      </c>
      <c r="E409" s="52" t="s">
        <v>1290</v>
      </c>
      <c r="F409" s="52" t="s">
        <v>1290</v>
      </c>
      <c r="G409" s="97">
        <v>300</v>
      </c>
      <c r="H409" s="97">
        <v>1800</v>
      </c>
      <c r="I409" s="52" t="s">
        <v>1291</v>
      </c>
    </row>
    <row r="410" ht="49.5" spans="1:9">
      <c r="A410" s="97" t="s">
        <v>1292</v>
      </c>
      <c r="B410" s="97" t="s">
        <v>1292</v>
      </c>
      <c r="C410" s="97" t="s">
        <v>200</v>
      </c>
      <c r="D410" s="14" t="str">
        <f t="shared" si="6"/>
        <v>是</v>
      </c>
      <c r="E410" s="52" t="s">
        <v>1293</v>
      </c>
      <c r="F410" s="52" t="s">
        <v>1293</v>
      </c>
      <c r="G410" s="97">
        <v>300</v>
      </c>
      <c r="H410" s="97">
        <v>300</v>
      </c>
      <c r="I410" s="52" t="s">
        <v>1294</v>
      </c>
    </row>
    <row r="411" ht="33" spans="1:9">
      <c r="A411" s="97" t="s">
        <v>1295</v>
      </c>
      <c r="B411" s="97" t="s">
        <v>1295</v>
      </c>
      <c r="C411" s="97" t="s">
        <v>38</v>
      </c>
      <c r="D411" s="14" t="str">
        <f t="shared" si="6"/>
        <v>是</v>
      </c>
      <c r="E411" s="52" t="s">
        <v>1296</v>
      </c>
      <c r="F411" s="52" t="s">
        <v>1296</v>
      </c>
      <c r="G411" s="97">
        <v>5100</v>
      </c>
      <c r="H411" s="97">
        <v>12200</v>
      </c>
      <c r="I411" s="52" t="s">
        <v>1297</v>
      </c>
    </row>
    <row r="412" ht="33" spans="1:9">
      <c r="A412" s="97" t="s">
        <v>1298</v>
      </c>
      <c r="B412" s="97" t="s">
        <v>1298</v>
      </c>
      <c r="C412" s="97" t="s">
        <v>38</v>
      </c>
      <c r="D412" s="14" t="str">
        <f t="shared" si="6"/>
        <v>是</v>
      </c>
      <c r="E412" s="52" t="s">
        <v>1299</v>
      </c>
      <c r="F412" s="52" t="s">
        <v>1299</v>
      </c>
      <c r="G412" s="97">
        <v>460</v>
      </c>
      <c r="H412" s="97">
        <v>3000</v>
      </c>
      <c r="I412" s="52" t="s">
        <v>1300</v>
      </c>
    </row>
    <row r="413" ht="49.5" spans="1:9">
      <c r="A413" s="97" t="s">
        <v>1301</v>
      </c>
      <c r="B413" s="97" t="s">
        <v>143</v>
      </c>
      <c r="C413" s="97" t="s">
        <v>10</v>
      </c>
      <c r="D413" s="14" t="str">
        <f t="shared" si="6"/>
        <v>否</v>
      </c>
      <c r="E413" s="52" t="s">
        <v>1302</v>
      </c>
      <c r="F413" s="52" t="s">
        <v>145</v>
      </c>
      <c r="G413" s="97">
        <v>69816.75</v>
      </c>
      <c r="H413" s="97">
        <v>44982.44</v>
      </c>
      <c r="I413" s="52" t="s">
        <v>146</v>
      </c>
    </row>
    <row r="414" ht="16.5" spans="1:9">
      <c r="A414" s="97" t="s">
        <v>1303</v>
      </c>
      <c r="B414" s="97" t="s">
        <v>1304</v>
      </c>
      <c r="C414" s="97" t="s">
        <v>10</v>
      </c>
      <c r="D414" s="14" t="str">
        <f t="shared" si="6"/>
        <v>否</v>
      </c>
      <c r="E414" s="52" t="s">
        <v>1305</v>
      </c>
      <c r="F414" s="52" t="s">
        <v>1306</v>
      </c>
      <c r="G414" s="97">
        <v>4617.32</v>
      </c>
      <c r="H414" s="97">
        <v>38435.63</v>
      </c>
      <c r="I414" s="52" t="s">
        <v>1307</v>
      </c>
    </row>
    <row r="415" ht="16.5" spans="1:9">
      <c r="A415" s="97" t="s">
        <v>1308</v>
      </c>
      <c r="B415" s="97" t="s">
        <v>1308</v>
      </c>
      <c r="C415" s="97" t="s">
        <v>38</v>
      </c>
      <c r="D415" s="14" t="str">
        <f t="shared" si="6"/>
        <v>是</v>
      </c>
      <c r="E415" s="52" t="s">
        <v>1309</v>
      </c>
      <c r="F415" s="52" t="s">
        <v>1309</v>
      </c>
      <c r="G415" s="97">
        <v>14000</v>
      </c>
      <c r="H415" s="97">
        <v>11500</v>
      </c>
      <c r="I415" s="52" t="s">
        <v>1310</v>
      </c>
    </row>
    <row r="416" ht="49.5" spans="1:9">
      <c r="A416" s="97" t="s">
        <v>1311</v>
      </c>
      <c r="B416" s="97" t="s">
        <v>822</v>
      </c>
      <c r="C416" s="97" t="s">
        <v>10</v>
      </c>
      <c r="D416" s="14" t="str">
        <f t="shared" si="6"/>
        <v>否</v>
      </c>
      <c r="E416" s="52" t="s">
        <v>1312</v>
      </c>
      <c r="F416" s="52" t="s">
        <v>824</v>
      </c>
      <c r="G416" s="97">
        <v>55019.87</v>
      </c>
      <c r="H416" s="97">
        <v>237049.75</v>
      </c>
      <c r="I416" s="52" t="s">
        <v>825</v>
      </c>
    </row>
    <row r="417" ht="33" spans="1:9">
      <c r="A417" s="97" t="s">
        <v>1313</v>
      </c>
      <c r="B417" s="97" t="s">
        <v>1313</v>
      </c>
      <c r="C417" s="97" t="s">
        <v>10</v>
      </c>
      <c r="D417" s="14" t="str">
        <f t="shared" si="6"/>
        <v>是</v>
      </c>
      <c r="E417" s="52" t="s">
        <v>1314</v>
      </c>
      <c r="F417" s="52" t="s">
        <v>1314</v>
      </c>
      <c r="G417" s="97">
        <v>5044.45</v>
      </c>
      <c r="H417" s="97">
        <v>26442.15</v>
      </c>
      <c r="I417" s="52" t="s">
        <v>1315</v>
      </c>
    </row>
    <row r="418" ht="33" spans="1:9">
      <c r="A418" s="97" t="s">
        <v>1316</v>
      </c>
      <c r="B418" s="97" t="s">
        <v>1316</v>
      </c>
      <c r="C418" s="97" t="s">
        <v>10</v>
      </c>
      <c r="D418" s="14" t="str">
        <f t="shared" si="6"/>
        <v>是</v>
      </c>
      <c r="E418" s="52" t="s">
        <v>1317</v>
      </c>
      <c r="F418" s="52" t="s">
        <v>1317</v>
      </c>
      <c r="G418" s="97">
        <v>2000</v>
      </c>
      <c r="H418" s="97">
        <v>6363.31</v>
      </c>
      <c r="I418" s="52" t="s">
        <v>1318</v>
      </c>
    </row>
    <row r="419" ht="49.5" spans="1:9">
      <c r="A419" s="97" t="s">
        <v>1319</v>
      </c>
      <c r="B419" s="97" t="s">
        <v>544</v>
      </c>
      <c r="C419" s="97" t="s">
        <v>10</v>
      </c>
      <c r="D419" s="14" t="str">
        <f t="shared" si="6"/>
        <v>否</v>
      </c>
      <c r="E419" s="52" t="s">
        <v>1320</v>
      </c>
      <c r="F419" s="52" t="s">
        <v>546</v>
      </c>
      <c r="G419" s="97">
        <v>51060.72</v>
      </c>
      <c r="H419" s="97">
        <v>68309</v>
      </c>
      <c r="I419" s="52" t="s">
        <v>547</v>
      </c>
    </row>
    <row r="420" ht="16.5" spans="1:9">
      <c r="A420" s="97" t="s">
        <v>1321</v>
      </c>
      <c r="B420" s="97" t="s">
        <v>1321</v>
      </c>
      <c r="C420" s="97" t="s">
        <v>38</v>
      </c>
      <c r="D420" s="14" t="str">
        <f t="shared" si="6"/>
        <v>是</v>
      </c>
      <c r="E420" s="52" t="s">
        <v>1322</v>
      </c>
      <c r="F420" s="52" t="s">
        <v>1322</v>
      </c>
      <c r="G420" s="97">
        <v>2700</v>
      </c>
      <c r="H420" s="97">
        <v>3000</v>
      </c>
      <c r="I420" s="52" t="s">
        <v>1323</v>
      </c>
    </row>
    <row r="421" ht="49.5" spans="1:9">
      <c r="A421" s="97" t="s">
        <v>1324</v>
      </c>
      <c r="B421" s="97" t="s">
        <v>389</v>
      </c>
      <c r="C421" s="97" t="s">
        <v>10</v>
      </c>
      <c r="D421" s="14" t="str">
        <f t="shared" si="6"/>
        <v>否</v>
      </c>
      <c r="E421" s="52" t="s">
        <v>1325</v>
      </c>
      <c r="F421" s="52" t="s">
        <v>391</v>
      </c>
      <c r="G421" s="97">
        <v>594260.79</v>
      </c>
      <c r="H421" s="97">
        <v>431203.02</v>
      </c>
      <c r="I421" s="52" t="s">
        <v>392</v>
      </c>
    </row>
    <row r="422" ht="49.5" spans="1:9">
      <c r="A422" s="97" t="s">
        <v>1326</v>
      </c>
      <c r="B422" s="97" t="s">
        <v>1327</v>
      </c>
      <c r="C422" s="97" t="s">
        <v>83</v>
      </c>
      <c r="D422" s="14" t="str">
        <f t="shared" si="6"/>
        <v>否</v>
      </c>
      <c r="E422" s="52" t="s">
        <v>1328</v>
      </c>
      <c r="F422" s="52" t="s">
        <v>1329</v>
      </c>
      <c r="G422" s="97">
        <v>21</v>
      </c>
      <c r="H422" s="97">
        <v>21</v>
      </c>
      <c r="I422" s="52" t="s">
        <v>1330</v>
      </c>
    </row>
    <row r="423" ht="49.5" spans="1:9">
      <c r="A423" s="97" t="s">
        <v>1331</v>
      </c>
      <c r="B423" s="97" t="s">
        <v>1331</v>
      </c>
      <c r="C423" s="97" t="s">
        <v>38</v>
      </c>
      <c r="D423" s="14" t="str">
        <f t="shared" si="6"/>
        <v>是</v>
      </c>
      <c r="E423" s="52" t="s">
        <v>1332</v>
      </c>
      <c r="F423" s="52" t="s">
        <v>1332</v>
      </c>
      <c r="G423" s="97">
        <v>11823</v>
      </c>
      <c r="H423" s="97">
        <v>12820</v>
      </c>
      <c r="I423" s="52" t="s">
        <v>1333</v>
      </c>
    </row>
    <row r="424" ht="33" spans="1:9">
      <c r="A424" s="97" t="s">
        <v>1334</v>
      </c>
      <c r="B424" s="97" t="s">
        <v>1334</v>
      </c>
      <c r="C424" s="97" t="s">
        <v>38</v>
      </c>
      <c r="D424" s="14" t="str">
        <f t="shared" si="6"/>
        <v>是</v>
      </c>
      <c r="E424" s="52" t="s">
        <v>1335</v>
      </c>
      <c r="F424" s="52" t="s">
        <v>1335</v>
      </c>
      <c r="G424" s="97">
        <v>7845</v>
      </c>
      <c r="H424" s="97">
        <v>12350</v>
      </c>
      <c r="I424" s="52" t="s">
        <v>1336</v>
      </c>
    </row>
    <row r="425" ht="49.5" spans="1:9">
      <c r="A425" s="97" t="s">
        <v>1337</v>
      </c>
      <c r="B425" s="97" t="s">
        <v>1337</v>
      </c>
      <c r="C425" s="97" t="s">
        <v>38</v>
      </c>
      <c r="D425" s="14" t="str">
        <f t="shared" si="6"/>
        <v>是</v>
      </c>
      <c r="E425" s="52" t="s">
        <v>1338</v>
      </c>
      <c r="F425" s="52" t="s">
        <v>1338</v>
      </c>
      <c r="G425" s="97">
        <v>200</v>
      </c>
      <c r="H425" s="97">
        <v>200</v>
      </c>
      <c r="I425" s="52" t="s">
        <v>1339</v>
      </c>
    </row>
    <row r="426" ht="33" spans="1:9">
      <c r="A426" s="97" t="s">
        <v>1340</v>
      </c>
      <c r="B426" s="97" t="s">
        <v>1340</v>
      </c>
      <c r="C426" s="97" t="s">
        <v>10</v>
      </c>
      <c r="D426" s="14" t="str">
        <f t="shared" si="6"/>
        <v>是</v>
      </c>
      <c r="E426" s="52" t="s">
        <v>1341</v>
      </c>
      <c r="F426" s="52" t="s">
        <v>1341</v>
      </c>
      <c r="G426" s="97">
        <v>75392.28</v>
      </c>
      <c r="H426" s="97">
        <v>338294</v>
      </c>
      <c r="I426" s="52" t="s">
        <v>1342</v>
      </c>
    </row>
    <row r="427" ht="16.5" spans="1:9">
      <c r="A427" s="97" t="s">
        <v>1343</v>
      </c>
      <c r="B427" s="97" t="s">
        <v>1343</v>
      </c>
      <c r="C427" s="97" t="s">
        <v>200</v>
      </c>
      <c r="D427" s="14" t="str">
        <f t="shared" si="6"/>
        <v>是</v>
      </c>
      <c r="E427" s="52" t="s">
        <v>1344</v>
      </c>
      <c r="F427" s="52" t="s">
        <v>1344</v>
      </c>
      <c r="G427" s="97">
        <v>1</v>
      </c>
      <c r="H427" s="97">
        <v>1</v>
      </c>
      <c r="I427" s="52" t="s">
        <v>1345</v>
      </c>
    </row>
    <row r="428" ht="49.5" spans="1:9">
      <c r="A428" s="97" t="s">
        <v>1346</v>
      </c>
      <c r="B428" s="97" t="s">
        <v>765</v>
      </c>
      <c r="C428" s="97" t="s">
        <v>10</v>
      </c>
      <c r="D428" s="14" t="str">
        <f t="shared" si="6"/>
        <v>否</v>
      </c>
      <c r="E428" s="52" t="s">
        <v>1347</v>
      </c>
      <c r="F428" s="52" t="s">
        <v>767</v>
      </c>
      <c r="G428" s="97">
        <v>14046.77</v>
      </c>
      <c r="H428" s="97">
        <v>132040.52</v>
      </c>
      <c r="I428" s="52" t="s">
        <v>768</v>
      </c>
    </row>
    <row r="429" ht="33" spans="1:9">
      <c r="A429" s="97" t="s">
        <v>1033</v>
      </c>
      <c r="B429" s="97" t="s">
        <v>745</v>
      </c>
      <c r="C429" s="97" t="s">
        <v>10</v>
      </c>
      <c r="D429" s="14" t="str">
        <f t="shared" si="6"/>
        <v>否</v>
      </c>
      <c r="E429" s="52" t="s">
        <v>1348</v>
      </c>
      <c r="F429" s="52" t="s">
        <v>747</v>
      </c>
      <c r="G429" s="97">
        <v>127694.33</v>
      </c>
      <c r="H429" s="97">
        <v>575196.15</v>
      </c>
      <c r="I429" s="52" t="s">
        <v>748</v>
      </c>
    </row>
    <row r="430" ht="49.5" spans="1:9">
      <c r="A430" s="97" t="s">
        <v>1346</v>
      </c>
      <c r="B430" s="97" t="s">
        <v>765</v>
      </c>
      <c r="C430" s="97" t="s">
        <v>10</v>
      </c>
      <c r="D430" s="14" t="str">
        <f t="shared" si="6"/>
        <v>否</v>
      </c>
      <c r="E430" s="52" t="s">
        <v>1349</v>
      </c>
      <c r="F430" s="52" t="s">
        <v>767</v>
      </c>
      <c r="G430" s="97">
        <v>14046.77</v>
      </c>
      <c r="H430" s="97">
        <v>132040.52</v>
      </c>
      <c r="I430" s="52" t="s">
        <v>768</v>
      </c>
    </row>
    <row r="431" ht="49.5" spans="1:9">
      <c r="A431" s="97" t="s">
        <v>1350</v>
      </c>
      <c r="B431" s="97" t="s">
        <v>1351</v>
      </c>
      <c r="C431" s="97" t="s">
        <v>10</v>
      </c>
      <c r="D431" s="14" t="str">
        <f t="shared" si="6"/>
        <v>否</v>
      </c>
      <c r="E431" s="52" t="s">
        <v>1352</v>
      </c>
      <c r="F431" s="52" t="s">
        <v>1353</v>
      </c>
      <c r="G431" s="97">
        <v>30319.4</v>
      </c>
      <c r="H431" s="97">
        <v>139056</v>
      </c>
      <c r="I431" s="52" t="s">
        <v>1354</v>
      </c>
    </row>
    <row r="432" ht="49.5" spans="1:9">
      <c r="A432" s="97" t="s">
        <v>1355</v>
      </c>
      <c r="B432" s="97" t="s">
        <v>111</v>
      </c>
      <c r="C432" s="97" t="s">
        <v>10</v>
      </c>
      <c r="D432" s="14" t="str">
        <f t="shared" si="6"/>
        <v>否</v>
      </c>
      <c r="E432" s="52" t="s">
        <v>1356</v>
      </c>
      <c r="F432" s="52" t="s">
        <v>112</v>
      </c>
      <c r="G432" s="97">
        <v>16900</v>
      </c>
      <c r="H432" s="97">
        <v>131981.62</v>
      </c>
      <c r="I432" s="52" t="s">
        <v>113</v>
      </c>
    </row>
    <row r="433" ht="33" spans="1:9">
      <c r="A433" s="97" t="s">
        <v>1357</v>
      </c>
      <c r="B433" s="97" t="s">
        <v>1357</v>
      </c>
      <c r="C433" s="97" t="s">
        <v>38</v>
      </c>
      <c r="D433" s="14" t="str">
        <f t="shared" si="6"/>
        <v>是</v>
      </c>
      <c r="E433" s="52" t="s">
        <v>1358</v>
      </c>
      <c r="F433" s="52" t="s">
        <v>1358</v>
      </c>
      <c r="G433" s="97">
        <v>4243.02</v>
      </c>
      <c r="H433" s="97">
        <v>12279.62</v>
      </c>
      <c r="I433" s="52" t="s">
        <v>1359</v>
      </c>
    </row>
    <row r="434" ht="16.5" spans="1:9">
      <c r="A434" s="97" t="s">
        <v>186</v>
      </c>
      <c r="B434" s="97" t="s">
        <v>186</v>
      </c>
      <c r="C434" s="97" t="s">
        <v>10</v>
      </c>
      <c r="D434" s="14" t="str">
        <f t="shared" si="6"/>
        <v>是</v>
      </c>
      <c r="E434" s="52" t="s">
        <v>188</v>
      </c>
      <c r="F434" s="52" t="s">
        <v>188</v>
      </c>
      <c r="G434" s="97">
        <v>5134.7</v>
      </c>
      <c r="H434" s="97">
        <v>3259.33</v>
      </c>
      <c r="I434" s="52" t="s">
        <v>189</v>
      </c>
    </row>
    <row r="435" ht="16.5" spans="1:9">
      <c r="A435" s="97" t="s">
        <v>1360</v>
      </c>
      <c r="B435" s="97" t="s">
        <v>1361</v>
      </c>
      <c r="C435" s="97" t="s">
        <v>83</v>
      </c>
      <c r="D435" s="14" t="str">
        <f t="shared" si="6"/>
        <v>否</v>
      </c>
      <c r="E435" s="52" t="s">
        <v>1362</v>
      </c>
      <c r="F435" s="52" t="s">
        <v>1363</v>
      </c>
      <c r="G435" s="97">
        <v>12</v>
      </c>
      <c r="H435" s="97">
        <v>12</v>
      </c>
      <c r="I435" s="52" t="s">
        <v>1364</v>
      </c>
    </row>
    <row r="436" ht="49.5" spans="1:9">
      <c r="A436" s="97" t="s">
        <v>1365</v>
      </c>
      <c r="B436" s="97" t="s">
        <v>1365</v>
      </c>
      <c r="C436" s="97" t="s">
        <v>38</v>
      </c>
      <c r="D436" s="14" t="str">
        <f t="shared" si="6"/>
        <v>是</v>
      </c>
      <c r="E436" s="52" t="s">
        <v>1366</v>
      </c>
      <c r="F436" s="52" t="s">
        <v>1366</v>
      </c>
      <c r="G436" s="97">
        <v>110</v>
      </c>
      <c r="H436" s="97">
        <v>110</v>
      </c>
      <c r="I436" s="52" t="s">
        <v>1367</v>
      </c>
    </row>
    <row r="437" ht="16.5" spans="1:9">
      <c r="A437" s="97" t="s">
        <v>1368</v>
      </c>
      <c r="B437" s="97" t="s">
        <v>37</v>
      </c>
      <c r="C437" s="97" t="s">
        <v>200</v>
      </c>
      <c r="D437" s="14" t="str">
        <f t="shared" si="6"/>
        <v>否</v>
      </c>
      <c r="E437" s="52" t="s">
        <v>1369</v>
      </c>
      <c r="F437" s="52" t="s">
        <v>39</v>
      </c>
      <c r="G437" s="97">
        <v>24885.55</v>
      </c>
      <c r="H437" s="97">
        <v>68606.79</v>
      </c>
      <c r="I437" s="52" t="s">
        <v>40</v>
      </c>
    </row>
    <row r="438" ht="16.5" spans="1:9">
      <c r="A438" s="97" t="s">
        <v>1370</v>
      </c>
      <c r="B438" s="97" t="s">
        <v>1371</v>
      </c>
      <c r="C438" s="97" t="s">
        <v>83</v>
      </c>
      <c r="D438" s="14" t="str">
        <f t="shared" si="6"/>
        <v>否</v>
      </c>
      <c r="E438" s="52" t="s">
        <v>1372</v>
      </c>
      <c r="F438" s="52" t="s">
        <v>1373</v>
      </c>
      <c r="G438" s="97">
        <v>37709.99</v>
      </c>
      <c r="H438" s="97">
        <v>175376.34</v>
      </c>
      <c r="I438" s="52" t="s">
        <v>1374</v>
      </c>
    </row>
    <row r="439" ht="33" spans="1:9">
      <c r="A439" s="97" t="s">
        <v>1375</v>
      </c>
      <c r="B439" s="97" t="s">
        <v>745</v>
      </c>
      <c r="C439" s="97" t="s">
        <v>10</v>
      </c>
      <c r="D439" s="14" t="str">
        <f t="shared" si="6"/>
        <v>否</v>
      </c>
      <c r="E439" s="52" t="s">
        <v>1376</v>
      </c>
      <c r="F439" s="52" t="s">
        <v>747</v>
      </c>
      <c r="G439" s="97">
        <v>127694.33</v>
      </c>
      <c r="H439" s="97">
        <v>575196.15</v>
      </c>
      <c r="I439" s="52" t="s">
        <v>748</v>
      </c>
    </row>
    <row r="440" ht="33" spans="1:9">
      <c r="A440" s="97" t="s">
        <v>1377</v>
      </c>
      <c r="B440" s="97" t="s">
        <v>1377</v>
      </c>
      <c r="C440" s="97" t="s">
        <v>38</v>
      </c>
      <c r="D440" s="14" t="str">
        <f t="shared" si="6"/>
        <v>是</v>
      </c>
      <c r="E440" s="52" t="s">
        <v>1378</v>
      </c>
      <c r="F440" s="52" t="s">
        <v>1378</v>
      </c>
      <c r="G440" s="97">
        <v>7333.33</v>
      </c>
      <c r="H440" s="97">
        <v>17000</v>
      </c>
      <c r="I440" s="52" t="s">
        <v>1379</v>
      </c>
    </row>
    <row r="441" ht="33" spans="1:9">
      <c r="A441" s="97" t="s">
        <v>1380</v>
      </c>
      <c r="B441" s="97" t="s">
        <v>745</v>
      </c>
      <c r="C441" s="97" t="s">
        <v>10</v>
      </c>
      <c r="D441" s="14" t="str">
        <f t="shared" si="6"/>
        <v>否</v>
      </c>
      <c r="E441" s="52" t="s">
        <v>1381</v>
      </c>
      <c r="F441" s="52" t="s">
        <v>747</v>
      </c>
      <c r="G441" s="97">
        <v>127694.33</v>
      </c>
      <c r="H441" s="97">
        <v>575196.15</v>
      </c>
      <c r="I441" s="52" t="s">
        <v>748</v>
      </c>
    </row>
    <row r="442" ht="49.5" spans="1:9">
      <c r="A442" s="97" t="s">
        <v>1382</v>
      </c>
      <c r="B442" s="97" t="s">
        <v>1383</v>
      </c>
      <c r="C442" s="97" t="s">
        <v>10</v>
      </c>
      <c r="D442" s="14" t="str">
        <f t="shared" si="6"/>
        <v>否</v>
      </c>
      <c r="E442" s="52" t="s">
        <v>1384</v>
      </c>
      <c r="F442" s="52" t="s">
        <v>1385</v>
      </c>
      <c r="G442" s="97">
        <v>53333.5</v>
      </c>
      <c r="H442" s="97">
        <v>90515.85</v>
      </c>
      <c r="I442" s="52" t="s">
        <v>1386</v>
      </c>
    </row>
    <row r="443" ht="33" spans="1:9">
      <c r="A443" s="97" t="s">
        <v>1387</v>
      </c>
      <c r="B443" s="97" t="s">
        <v>745</v>
      </c>
      <c r="C443" s="97" t="s">
        <v>10</v>
      </c>
      <c r="D443" s="14" t="str">
        <f t="shared" si="6"/>
        <v>否</v>
      </c>
      <c r="E443" s="52" t="s">
        <v>1388</v>
      </c>
      <c r="F443" s="52" t="s">
        <v>747</v>
      </c>
      <c r="G443" s="97">
        <v>127694.33</v>
      </c>
      <c r="H443" s="97">
        <v>575196.15</v>
      </c>
      <c r="I443" s="52" t="s">
        <v>748</v>
      </c>
    </row>
    <row r="444" ht="49.5" spans="1:9">
      <c r="A444" s="97" t="s">
        <v>1389</v>
      </c>
      <c r="B444" s="97" t="s">
        <v>1389</v>
      </c>
      <c r="C444" s="97" t="s">
        <v>10</v>
      </c>
      <c r="D444" s="14" t="str">
        <f t="shared" si="6"/>
        <v>是</v>
      </c>
      <c r="E444" s="52" t="s">
        <v>1390</v>
      </c>
      <c r="F444" s="52" t="s">
        <v>1390</v>
      </c>
      <c r="G444" s="97">
        <v>11832.75</v>
      </c>
      <c r="H444" s="97">
        <v>56524.42</v>
      </c>
      <c r="I444" s="52" t="s">
        <v>1391</v>
      </c>
    </row>
    <row r="445" ht="49.5" spans="1:9">
      <c r="A445" s="97" t="s">
        <v>1392</v>
      </c>
      <c r="B445" s="97" t="s">
        <v>423</v>
      </c>
      <c r="C445" s="97" t="s">
        <v>10</v>
      </c>
      <c r="D445" s="14" t="str">
        <f t="shared" si="6"/>
        <v>否</v>
      </c>
      <c r="E445" s="52" t="s">
        <v>1393</v>
      </c>
      <c r="F445" s="52" t="s">
        <v>425</v>
      </c>
      <c r="G445" s="97">
        <v>64447.52</v>
      </c>
      <c r="H445" s="97">
        <v>291805.73</v>
      </c>
      <c r="I445" s="52" t="s">
        <v>426</v>
      </c>
    </row>
    <row r="446" ht="33" spans="1:9">
      <c r="A446" s="97" t="s">
        <v>1394</v>
      </c>
      <c r="B446" s="97" t="s">
        <v>745</v>
      </c>
      <c r="C446" s="97" t="s">
        <v>10</v>
      </c>
      <c r="D446" s="14" t="str">
        <f t="shared" si="6"/>
        <v>否</v>
      </c>
      <c r="E446" s="52" t="s">
        <v>1395</v>
      </c>
      <c r="F446" s="52" t="s">
        <v>747</v>
      </c>
      <c r="G446" s="97">
        <v>127694.33</v>
      </c>
      <c r="H446" s="97">
        <v>575196.15</v>
      </c>
      <c r="I446" s="52" t="s">
        <v>748</v>
      </c>
    </row>
    <row r="447" ht="49.5" spans="1:9">
      <c r="A447" s="97" t="s">
        <v>1247</v>
      </c>
      <c r="B447" s="97" t="s">
        <v>136</v>
      </c>
      <c r="C447" s="97" t="s">
        <v>10</v>
      </c>
      <c r="D447" s="14" t="str">
        <f t="shared" si="6"/>
        <v>否</v>
      </c>
      <c r="E447" s="52" t="s">
        <v>1396</v>
      </c>
      <c r="F447" s="52" t="s">
        <v>137</v>
      </c>
      <c r="G447" s="97">
        <v>66943.82</v>
      </c>
      <c r="H447" s="97">
        <v>257802.96</v>
      </c>
      <c r="I447" s="52" t="s">
        <v>138</v>
      </c>
    </row>
    <row r="448" ht="16.5" spans="1:9">
      <c r="A448" s="97" t="s">
        <v>1397</v>
      </c>
      <c r="B448" s="97" t="s">
        <v>1397</v>
      </c>
      <c r="C448" s="97" t="s">
        <v>38</v>
      </c>
      <c r="D448" s="14" t="str">
        <f t="shared" si="6"/>
        <v>是</v>
      </c>
      <c r="E448" s="52" t="s">
        <v>1398</v>
      </c>
      <c r="F448" s="52" t="s">
        <v>1398</v>
      </c>
      <c r="G448" s="97">
        <v>429.6</v>
      </c>
      <c r="H448" s="97">
        <v>1500</v>
      </c>
      <c r="I448" s="52" t="s">
        <v>1399</v>
      </c>
    </row>
    <row r="449" ht="33" spans="1:9">
      <c r="A449" s="97" t="s">
        <v>1400</v>
      </c>
      <c r="B449" s="97" t="s">
        <v>745</v>
      </c>
      <c r="C449" s="97" t="s">
        <v>10</v>
      </c>
      <c r="D449" s="14" t="str">
        <f t="shared" si="6"/>
        <v>否</v>
      </c>
      <c r="E449" s="52" t="s">
        <v>1401</v>
      </c>
      <c r="F449" s="52" t="s">
        <v>747</v>
      </c>
      <c r="G449" s="97">
        <v>127694.33</v>
      </c>
      <c r="H449" s="97">
        <v>575196.15</v>
      </c>
      <c r="I449" s="52" t="s">
        <v>748</v>
      </c>
    </row>
    <row r="450" ht="33" spans="1:9">
      <c r="A450" s="97" t="s">
        <v>1402</v>
      </c>
      <c r="B450" s="97" t="s">
        <v>1402</v>
      </c>
      <c r="C450" s="97" t="s">
        <v>10</v>
      </c>
      <c r="D450" s="14" t="str">
        <f t="shared" ref="D450:D513" si="7">IF(A450=B450,"是","否")</f>
        <v>是</v>
      </c>
      <c r="E450" s="52" t="s">
        <v>1403</v>
      </c>
      <c r="F450" s="52" t="s">
        <v>1403</v>
      </c>
      <c r="G450" s="97">
        <v>7106</v>
      </c>
      <c r="H450" s="97">
        <v>3200</v>
      </c>
      <c r="I450" s="52" t="s">
        <v>1404</v>
      </c>
    </row>
    <row r="451" ht="33" spans="1:9">
      <c r="A451" s="97" t="s">
        <v>1405</v>
      </c>
      <c r="B451" s="97" t="s">
        <v>745</v>
      </c>
      <c r="C451" s="97" t="s">
        <v>10</v>
      </c>
      <c r="D451" s="14" t="str">
        <f t="shared" si="7"/>
        <v>否</v>
      </c>
      <c r="E451" s="52" t="s">
        <v>1406</v>
      </c>
      <c r="F451" s="52" t="s">
        <v>747</v>
      </c>
      <c r="G451" s="97">
        <v>127694.33</v>
      </c>
      <c r="H451" s="97">
        <v>575196.15</v>
      </c>
      <c r="I451" s="52" t="s">
        <v>748</v>
      </c>
    </row>
    <row r="452" ht="16.5" spans="1:9">
      <c r="A452" s="97" t="s">
        <v>1407</v>
      </c>
      <c r="B452" s="97" t="s">
        <v>574</v>
      </c>
      <c r="C452" s="97" t="s">
        <v>83</v>
      </c>
      <c r="D452" s="14" t="str">
        <f t="shared" si="7"/>
        <v>否</v>
      </c>
      <c r="E452" s="52" t="s">
        <v>1408</v>
      </c>
      <c r="F452" s="52" t="s">
        <v>576</v>
      </c>
      <c r="G452" s="97">
        <v>22.5</v>
      </c>
      <c r="H452" s="97">
        <v>22.5</v>
      </c>
      <c r="I452" s="52" t="s">
        <v>577</v>
      </c>
    </row>
    <row r="453" ht="33" spans="1:9">
      <c r="A453" s="97" t="s">
        <v>1409</v>
      </c>
      <c r="B453" s="97" t="s">
        <v>1409</v>
      </c>
      <c r="C453" s="97" t="s">
        <v>10</v>
      </c>
      <c r="D453" s="14" t="str">
        <f t="shared" si="7"/>
        <v>是</v>
      </c>
      <c r="E453" s="52" t="s">
        <v>1410</v>
      </c>
      <c r="F453" s="52" t="s">
        <v>1410</v>
      </c>
      <c r="G453" s="97">
        <v>20499.67</v>
      </c>
      <c r="H453" s="97">
        <v>90645.63</v>
      </c>
      <c r="I453" s="52" t="s">
        <v>1411</v>
      </c>
    </row>
    <row r="454" ht="33" spans="1:9">
      <c r="A454" s="97" t="s">
        <v>1412</v>
      </c>
      <c r="B454" s="97" t="s">
        <v>1412</v>
      </c>
      <c r="C454" s="97" t="s">
        <v>10</v>
      </c>
      <c r="D454" s="14" t="str">
        <f t="shared" si="7"/>
        <v>是</v>
      </c>
      <c r="E454" s="52" t="s">
        <v>1413</v>
      </c>
      <c r="F454" s="52" t="s">
        <v>1413</v>
      </c>
      <c r="G454" s="97">
        <v>77000</v>
      </c>
      <c r="H454" s="97">
        <v>33000</v>
      </c>
      <c r="I454" s="52" t="s">
        <v>1414</v>
      </c>
    </row>
    <row r="455" ht="16.5" spans="1:9">
      <c r="A455" s="97" t="s">
        <v>1415</v>
      </c>
      <c r="B455" s="97" t="s">
        <v>1415</v>
      </c>
      <c r="C455" s="97" t="s">
        <v>38</v>
      </c>
      <c r="D455" s="14" t="str">
        <f t="shared" si="7"/>
        <v>是</v>
      </c>
      <c r="E455" s="52" t="s">
        <v>1416</v>
      </c>
      <c r="F455" s="52" t="s">
        <v>1416</v>
      </c>
      <c r="G455" s="97">
        <v>185</v>
      </c>
      <c r="H455" s="97">
        <v>370.14</v>
      </c>
      <c r="I455" s="52" t="s">
        <v>1417</v>
      </c>
    </row>
    <row r="456" ht="33" spans="1:9">
      <c r="A456" s="97" t="s">
        <v>1418</v>
      </c>
      <c r="B456" s="97" t="s">
        <v>1357</v>
      </c>
      <c r="C456" s="97" t="s">
        <v>38</v>
      </c>
      <c r="D456" s="14" t="str">
        <f t="shared" si="7"/>
        <v>否</v>
      </c>
      <c r="E456" s="52" t="s">
        <v>1419</v>
      </c>
      <c r="F456" s="52" t="s">
        <v>1358</v>
      </c>
      <c r="G456" s="97">
        <v>4243.02</v>
      </c>
      <c r="H456" s="97">
        <v>12279.62</v>
      </c>
      <c r="I456" s="52" t="s">
        <v>1359</v>
      </c>
    </row>
    <row r="457" ht="16.5" spans="1:9">
      <c r="A457" s="97" t="s">
        <v>1420</v>
      </c>
      <c r="B457" s="97" t="s">
        <v>1421</v>
      </c>
      <c r="C457" s="97" t="s">
        <v>38</v>
      </c>
      <c r="D457" s="14" t="str">
        <f t="shared" si="7"/>
        <v>否</v>
      </c>
      <c r="E457" s="52" t="s">
        <v>1422</v>
      </c>
      <c r="F457" s="52" t="s">
        <v>1423</v>
      </c>
      <c r="G457" s="97">
        <v>2000</v>
      </c>
      <c r="H457" s="97">
        <v>12850</v>
      </c>
      <c r="I457" s="52" t="s">
        <v>1424</v>
      </c>
    </row>
    <row r="458" ht="49.5" spans="1:9">
      <c r="A458" s="97" t="s">
        <v>1425</v>
      </c>
      <c r="B458" s="97" t="s">
        <v>765</v>
      </c>
      <c r="C458" s="97" t="s">
        <v>10</v>
      </c>
      <c r="D458" s="14" t="str">
        <f t="shared" si="7"/>
        <v>否</v>
      </c>
      <c r="E458" s="52" t="s">
        <v>1426</v>
      </c>
      <c r="F458" s="52" t="s">
        <v>767</v>
      </c>
      <c r="G458" s="97">
        <v>14046.77</v>
      </c>
      <c r="H458" s="97">
        <v>132040.52</v>
      </c>
      <c r="I458" s="52" t="s">
        <v>768</v>
      </c>
    </row>
    <row r="459" ht="16.5" spans="1:9">
      <c r="A459" s="97" t="s">
        <v>1427</v>
      </c>
      <c r="B459" s="97" t="s">
        <v>1427</v>
      </c>
      <c r="C459" s="97" t="s">
        <v>38</v>
      </c>
      <c r="D459" s="14" t="str">
        <f t="shared" si="7"/>
        <v>是</v>
      </c>
      <c r="E459" s="52" t="s">
        <v>1428</v>
      </c>
      <c r="F459" s="52" t="s">
        <v>1428</v>
      </c>
      <c r="G459" s="97">
        <v>500</v>
      </c>
      <c r="H459" s="97">
        <v>2500</v>
      </c>
      <c r="I459" s="52" t="s">
        <v>1429</v>
      </c>
    </row>
    <row r="460" ht="16.5" spans="1:9">
      <c r="A460" s="97" t="s">
        <v>1430</v>
      </c>
      <c r="B460" s="97" t="s">
        <v>1430</v>
      </c>
      <c r="C460" s="97" t="s">
        <v>38</v>
      </c>
      <c r="D460" s="14" t="str">
        <f t="shared" si="7"/>
        <v>是</v>
      </c>
      <c r="E460" s="52" t="s">
        <v>1431</v>
      </c>
      <c r="F460" s="52" t="s">
        <v>1431</v>
      </c>
      <c r="G460" s="97">
        <v>4500</v>
      </c>
      <c r="H460" s="97">
        <v>4500</v>
      </c>
      <c r="I460" s="52" t="s">
        <v>1432</v>
      </c>
    </row>
    <row r="461" ht="16.5" spans="1:9">
      <c r="A461" s="97" t="s">
        <v>1433</v>
      </c>
      <c r="B461" s="97" t="s">
        <v>1433</v>
      </c>
      <c r="C461" s="97" t="s">
        <v>38</v>
      </c>
      <c r="D461" s="14" t="str">
        <f t="shared" si="7"/>
        <v>是</v>
      </c>
      <c r="E461" s="52" t="s">
        <v>1434</v>
      </c>
      <c r="F461" s="52" t="s">
        <v>1434</v>
      </c>
      <c r="G461" s="97">
        <v>12000</v>
      </c>
      <c r="H461" s="97">
        <v>12000</v>
      </c>
      <c r="I461" s="52" t="s">
        <v>1435</v>
      </c>
    </row>
    <row r="462" ht="49.5" spans="1:9">
      <c r="A462" s="97" t="s">
        <v>1436</v>
      </c>
      <c r="B462" s="97" t="s">
        <v>1436</v>
      </c>
      <c r="C462" s="97" t="s">
        <v>83</v>
      </c>
      <c r="D462" s="14" t="str">
        <f t="shared" si="7"/>
        <v>是</v>
      </c>
      <c r="E462" s="52" t="s">
        <v>1437</v>
      </c>
      <c r="F462" s="52" t="s">
        <v>1437</v>
      </c>
      <c r="G462" s="97">
        <v>0</v>
      </c>
      <c r="H462" s="97">
        <v>33.18</v>
      </c>
      <c r="I462" s="52" t="s">
        <v>1438</v>
      </c>
    </row>
    <row r="463" ht="49.5" spans="1:9">
      <c r="A463" s="97" t="s">
        <v>1439</v>
      </c>
      <c r="B463" s="97" t="s">
        <v>1439</v>
      </c>
      <c r="C463" s="97" t="s">
        <v>10</v>
      </c>
      <c r="D463" s="14" t="str">
        <f t="shared" si="7"/>
        <v>是</v>
      </c>
      <c r="E463" s="52" t="s">
        <v>1440</v>
      </c>
      <c r="F463" s="52" t="s">
        <v>1440</v>
      </c>
      <c r="G463" s="97">
        <v>29568.83</v>
      </c>
      <c r="H463" s="97">
        <v>50259.9</v>
      </c>
      <c r="I463" s="52" t="s">
        <v>1441</v>
      </c>
    </row>
    <row r="464" ht="33" spans="1:9">
      <c r="A464" s="97" t="s">
        <v>1442</v>
      </c>
      <c r="B464" s="97" t="s">
        <v>1357</v>
      </c>
      <c r="C464" s="97" t="s">
        <v>38</v>
      </c>
      <c r="D464" s="14" t="str">
        <f t="shared" si="7"/>
        <v>否</v>
      </c>
      <c r="E464" s="52" t="s">
        <v>1443</v>
      </c>
      <c r="F464" s="52" t="s">
        <v>1358</v>
      </c>
      <c r="G464" s="97">
        <v>4243.02</v>
      </c>
      <c r="H464" s="97">
        <v>12279.62</v>
      </c>
      <c r="I464" s="52" t="s">
        <v>1359</v>
      </c>
    </row>
    <row r="465" ht="49.5" spans="1:9">
      <c r="A465" s="97" t="s">
        <v>1444</v>
      </c>
      <c r="B465" s="97" t="s">
        <v>1176</v>
      </c>
      <c r="C465" s="97" t="s">
        <v>10</v>
      </c>
      <c r="D465" s="14" t="str">
        <f t="shared" si="7"/>
        <v>否</v>
      </c>
      <c r="E465" s="52" t="s">
        <v>1445</v>
      </c>
      <c r="F465" s="52" t="s">
        <v>1178</v>
      </c>
      <c r="G465" s="97">
        <v>109983.24</v>
      </c>
      <c r="H465" s="97">
        <v>415576.99</v>
      </c>
      <c r="I465" s="52" t="s">
        <v>1179</v>
      </c>
    </row>
    <row r="466" ht="49.5" spans="1:9">
      <c r="A466" s="97" t="s">
        <v>1446</v>
      </c>
      <c r="B466" s="97" t="s">
        <v>28</v>
      </c>
      <c r="C466" s="97" t="s">
        <v>10</v>
      </c>
      <c r="D466" s="14" t="str">
        <f t="shared" si="7"/>
        <v>否</v>
      </c>
      <c r="E466" s="52" t="s">
        <v>1447</v>
      </c>
      <c r="F466" s="52" t="s">
        <v>30</v>
      </c>
      <c r="G466" s="97">
        <v>1</v>
      </c>
      <c r="H466" s="97">
        <v>1</v>
      </c>
      <c r="I466" s="52" t="s">
        <v>31</v>
      </c>
    </row>
    <row r="467" ht="16.5" spans="1:9">
      <c r="A467" s="97" t="s">
        <v>1448</v>
      </c>
      <c r="B467" s="97" t="s">
        <v>1448</v>
      </c>
      <c r="C467" s="97" t="s">
        <v>38</v>
      </c>
      <c r="D467" s="14" t="str">
        <f t="shared" si="7"/>
        <v>是</v>
      </c>
      <c r="E467" s="52" t="s">
        <v>1449</v>
      </c>
      <c r="F467" s="52" t="s">
        <v>1449</v>
      </c>
      <c r="G467" s="97">
        <v>153.48</v>
      </c>
      <c r="H467" s="97">
        <v>766.54</v>
      </c>
      <c r="I467" s="52" t="s">
        <v>1450</v>
      </c>
    </row>
    <row r="468" ht="49.5" spans="1:9">
      <c r="A468" s="97" t="s">
        <v>1451</v>
      </c>
      <c r="B468" s="97" t="s">
        <v>1451</v>
      </c>
      <c r="C468" s="97" t="s">
        <v>38</v>
      </c>
      <c r="D468" s="14" t="str">
        <f t="shared" si="7"/>
        <v>是</v>
      </c>
      <c r="E468" s="52" t="s">
        <v>1452</v>
      </c>
      <c r="F468" s="52" t="s">
        <v>1452</v>
      </c>
      <c r="G468" s="97">
        <v>80941.39</v>
      </c>
      <c r="H468" s="97">
        <v>31128.7</v>
      </c>
      <c r="I468" s="52" t="s">
        <v>1453</v>
      </c>
    </row>
    <row r="469" ht="49.5" spans="1:9">
      <c r="A469" s="97" t="s">
        <v>1446</v>
      </c>
      <c r="B469" s="97" t="s">
        <v>28</v>
      </c>
      <c r="C469" s="97" t="s">
        <v>10</v>
      </c>
      <c r="D469" s="14" t="str">
        <f t="shared" si="7"/>
        <v>否</v>
      </c>
      <c r="E469" s="52" t="s">
        <v>1454</v>
      </c>
      <c r="F469" s="52" t="s">
        <v>30</v>
      </c>
      <c r="G469" s="97">
        <v>1</v>
      </c>
      <c r="H469" s="97">
        <v>1</v>
      </c>
      <c r="I469" s="52" t="s">
        <v>31</v>
      </c>
    </row>
    <row r="470" ht="33" spans="1:9">
      <c r="A470" s="97" t="s">
        <v>1455</v>
      </c>
      <c r="B470" s="97" t="s">
        <v>1134</v>
      </c>
      <c r="C470" s="97" t="s">
        <v>83</v>
      </c>
      <c r="D470" s="14" t="str">
        <f t="shared" si="7"/>
        <v>否</v>
      </c>
      <c r="E470" s="52" t="s">
        <v>1456</v>
      </c>
      <c r="F470" s="52" t="s">
        <v>1136</v>
      </c>
      <c r="G470" s="97">
        <v>2.88</v>
      </c>
      <c r="H470" s="97">
        <v>2.88</v>
      </c>
      <c r="I470" s="52" t="s">
        <v>1137</v>
      </c>
    </row>
    <row r="471" ht="49.5" spans="1:9">
      <c r="A471" s="97" t="s">
        <v>1457</v>
      </c>
      <c r="B471" s="97" t="s">
        <v>1457</v>
      </c>
      <c r="C471" s="97" t="s">
        <v>10</v>
      </c>
      <c r="D471" s="14" t="str">
        <f t="shared" si="7"/>
        <v>是</v>
      </c>
      <c r="E471" s="52" t="s">
        <v>1458</v>
      </c>
      <c r="F471" s="52" t="s">
        <v>1458</v>
      </c>
      <c r="G471" s="97">
        <v>225924.9</v>
      </c>
      <c r="H471" s="97">
        <v>1230000</v>
      </c>
      <c r="I471" s="52" t="s">
        <v>1459</v>
      </c>
    </row>
    <row r="472" ht="49.5" spans="1:9">
      <c r="A472" s="97" t="s">
        <v>1460</v>
      </c>
      <c r="B472" s="97" t="s">
        <v>1460</v>
      </c>
      <c r="C472" s="97" t="s">
        <v>200</v>
      </c>
      <c r="D472" s="14" t="str">
        <f t="shared" si="7"/>
        <v>是</v>
      </c>
      <c r="E472" s="52" t="s">
        <v>1461</v>
      </c>
      <c r="F472" s="52" t="s">
        <v>1461</v>
      </c>
      <c r="G472" s="97">
        <v>0</v>
      </c>
      <c r="H472" s="97">
        <v>32126.5</v>
      </c>
      <c r="I472" s="52" t="s">
        <v>1462</v>
      </c>
    </row>
    <row r="473" ht="33" spans="1:9">
      <c r="A473" s="97" t="s">
        <v>1463</v>
      </c>
      <c r="B473" s="97" t="s">
        <v>102</v>
      </c>
      <c r="C473" s="97" t="s">
        <v>10</v>
      </c>
      <c r="D473" s="14" t="str">
        <f t="shared" si="7"/>
        <v>否</v>
      </c>
      <c r="E473" s="52" t="s">
        <v>1464</v>
      </c>
      <c r="F473" s="52" t="s">
        <v>103</v>
      </c>
      <c r="G473" s="97">
        <v>143523.08</v>
      </c>
      <c r="H473" s="97">
        <v>427733.52</v>
      </c>
      <c r="I473" s="52" t="s">
        <v>104</v>
      </c>
    </row>
    <row r="474" ht="33" spans="1:9">
      <c r="A474" s="97" t="s">
        <v>1465</v>
      </c>
      <c r="B474" s="97" t="s">
        <v>102</v>
      </c>
      <c r="C474" s="97" t="s">
        <v>10</v>
      </c>
      <c r="D474" s="14" t="str">
        <f t="shared" si="7"/>
        <v>否</v>
      </c>
      <c r="E474" s="52" t="s">
        <v>1466</v>
      </c>
      <c r="F474" s="52" t="s">
        <v>103</v>
      </c>
      <c r="G474" s="97">
        <v>143523.08</v>
      </c>
      <c r="H474" s="97">
        <v>427733.52</v>
      </c>
      <c r="I474" s="52" t="s">
        <v>104</v>
      </c>
    </row>
    <row r="475" ht="16.5" spans="1:9">
      <c r="A475" s="97" t="s">
        <v>1467</v>
      </c>
      <c r="B475" s="97" t="s">
        <v>1467</v>
      </c>
      <c r="C475" s="97" t="s">
        <v>38</v>
      </c>
      <c r="D475" s="14" t="str">
        <f t="shared" si="7"/>
        <v>是</v>
      </c>
      <c r="E475" s="52" t="s">
        <v>1468</v>
      </c>
      <c r="F475" s="52" t="s">
        <v>1468</v>
      </c>
      <c r="G475" s="97">
        <v>536.8</v>
      </c>
      <c r="H475" s="97">
        <v>2718</v>
      </c>
      <c r="I475" s="52" t="s">
        <v>1469</v>
      </c>
    </row>
    <row r="476" ht="49.5" spans="1:9">
      <c r="A476" s="97" t="s">
        <v>1470</v>
      </c>
      <c r="B476" s="97" t="s">
        <v>1470</v>
      </c>
      <c r="C476" s="97" t="s">
        <v>10</v>
      </c>
      <c r="D476" s="14" t="str">
        <f t="shared" si="7"/>
        <v>是</v>
      </c>
      <c r="E476" s="52" t="s">
        <v>1471</v>
      </c>
      <c r="F476" s="52" t="s">
        <v>1471</v>
      </c>
      <c r="G476" s="97">
        <v>23</v>
      </c>
      <c r="H476" s="97">
        <v>23</v>
      </c>
      <c r="I476" s="52" t="s">
        <v>1472</v>
      </c>
    </row>
    <row r="477" ht="16.5" spans="1:9">
      <c r="A477" s="97" t="s">
        <v>1473</v>
      </c>
      <c r="B477" s="97" t="s">
        <v>1371</v>
      </c>
      <c r="C477" s="97" t="s">
        <v>10</v>
      </c>
      <c r="D477" s="14" t="str">
        <f t="shared" si="7"/>
        <v>否</v>
      </c>
      <c r="E477" s="52" t="s">
        <v>1474</v>
      </c>
      <c r="F477" s="52" t="s">
        <v>1373</v>
      </c>
      <c r="G477" s="97">
        <v>37709.99</v>
      </c>
      <c r="H477" s="97">
        <v>175376.34</v>
      </c>
      <c r="I477" s="52" t="s">
        <v>1374</v>
      </c>
    </row>
    <row r="478" ht="16.5" spans="1:9">
      <c r="A478" s="97" t="s">
        <v>1475</v>
      </c>
      <c r="B478" s="97" t="s">
        <v>1475</v>
      </c>
      <c r="C478" s="97" t="s">
        <v>38</v>
      </c>
      <c r="D478" s="14" t="str">
        <f t="shared" si="7"/>
        <v>是</v>
      </c>
      <c r="E478" s="52" t="s">
        <v>1476</v>
      </c>
      <c r="F478" s="52" t="s">
        <v>1476</v>
      </c>
      <c r="G478" s="97">
        <v>407.03</v>
      </c>
      <c r="H478" s="97">
        <v>1961.85</v>
      </c>
      <c r="I478" s="52" t="s">
        <v>1477</v>
      </c>
    </row>
    <row r="479" ht="49.5" spans="1:9">
      <c r="A479" s="97" t="s">
        <v>1478</v>
      </c>
      <c r="B479" s="97" t="s">
        <v>68</v>
      </c>
      <c r="C479" s="97" t="s">
        <v>10</v>
      </c>
      <c r="D479" s="14" t="str">
        <f t="shared" si="7"/>
        <v>否</v>
      </c>
      <c r="E479" s="52" t="s">
        <v>1479</v>
      </c>
      <c r="F479" s="52" t="s">
        <v>69</v>
      </c>
      <c r="G479" s="97">
        <v>13493.32</v>
      </c>
      <c r="H479" s="97">
        <v>73906.99</v>
      </c>
      <c r="I479" s="52" t="s">
        <v>70</v>
      </c>
    </row>
    <row r="480" ht="33" spans="1:9">
      <c r="A480" s="97" t="s">
        <v>1480</v>
      </c>
      <c r="B480" s="97" t="s">
        <v>1480</v>
      </c>
      <c r="C480" s="97" t="s">
        <v>38</v>
      </c>
      <c r="D480" s="14" t="str">
        <f t="shared" si="7"/>
        <v>是</v>
      </c>
      <c r="E480" s="52" t="s">
        <v>1481</v>
      </c>
      <c r="F480" s="52" t="s">
        <v>1481</v>
      </c>
      <c r="G480" s="97">
        <v>9035</v>
      </c>
      <c r="H480" s="97">
        <v>1879</v>
      </c>
      <c r="I480" s="52" t="s">
        <v>1482</v>
      </c>
    </row>
    <row r="481" ht="49.5" spans="1:9">
      <c r="A481" s="97" t="s">
        <v>1483</v>
      </c>
      <c r="B481" s="97" t="s">
        <v>1351</v>
      </c>
      <c r="C481" s="97" t="s">
        <v>10</v>
      </c>
      <c r="D481" s="14" t="str">
        <f t="shared" si="7"/>
        <v>否</v>
      </c>
      <c r="E481" s="52" t="s">
        <v>1484</v>
      </c>
      <c r="F481" s="52" t="s">
        <v>1353</v>
      </c>
      <c r="G481" s="97">
        <v>30319.4</v>
      </c>
      <c r="H481" s="97">
        <v>139056</v>
      </c>
      <c r="I481" s="52" t="s">
        <v>1354</v>
      </c>
    </row>
    <row r="482" ht="49.5" spans="1:9">
      <c r="A482" s="97" t="s">
        <v>1324</v>
      </c>
      <c r="B482" s="97" t="s">
        <v>389</v>
      </c>
      <c r="C482" s="97" t="s">
        <v>10</v>
      </c>
      <c r="D482" s="14" t="str">
        <f t="shared" si="7"/>
        <v>否</v>
      </c>
      <c r="E482" s="52" t="s">
        <v>1485</v>
      </c>
      <c r="F482" s="52" t="s">
        <v>391</v>
      </c>
      <c r="G482" s="97">
        <v>594260.79</v>
      </c>
      <c r="H482" s="97">
        <v>431203.02</v>
      </c>
      <c r="I482" s="52" t="s">
        <v>392</v>
      </c>
    </row>
    <row r="483" ht="49.5" spans="1:9">
      <c r="A483" s="97" t="s">
        <v>1486</v>
      </c>
      <c r="B483" s="97" t="s">
        <v>515</v>
      </c>
      <c r="C483" s="97" t="s">
        <v>10</v>
      </c>
      <c r="D483" s="14" t="str">
        <f t="shared" si="7"/>
        <v>否</v>
      </c>
      <c r="E483" s="52" t="s">
        <v>1487</v>
      </c>
      <c r="F483" s="52" t="s">
        <v>517</v>
      </c>
      <c r="G483" s="97">
        <v>17584.3</v>
      </c>
      <c r="H483" s="97">
        <v>110329.5</v>
      </c>
      <c r="I483" s="52" t="s">
        <v>518</v>
      </c>
    </row>
    <row r="484" ht="16.5" spans="1:9">
      <c r="A484" s="97" t="s">
        <v>1488</v>
      </c>
      <c r="B484" s="97" t="s">
        <v>1488</v>
      </c>
      <c r="C484" s="97" t="s">
        <v>38</v>
      </c>
      <c r="D484" s="14" t="str">
        <f t="shared" si="7"/>
        <v>是</v>
      </c>
      <c r="E484" s="52" t="s">
        <v>1489</v>
      </c>
      <c r="F484" s="52" t="s">
        <v>1489</v>
      </c>
      <c r="G484" s="97">
        <v>2160.06</v>
      </c>
      <c r="H484" s="97">
        <v>1319.76</v>
      </c>
      <c r="I484" s="52" t="s">
        <v>1490</v>
      </c>
    </row>
    <row r="485" ht="16.5" spans="1:9">
      <c r="A485" s="97" t="s">
        <v>1491</v>
      </c>
      <c r="B485" s="97" t="s">
        <v>1491</v>
      </c>
      <c r="C485" s="97" t="s">
        <v>38</v>
      </c>
      <c r="D485" s="14" t="str">
        <f t="shared" si="7"/>
        <v>是</v>
      </c>
      <c r="E485" s="52" t="s">
        <v>1492</v>
      </c>
      <c r="F485" s="52" t="s">
        <v>1492</v>
      </c>
      <c r="G485" s="97">
        <v>1399.97</v>
      </c>
      <c r="H485" s="97">
        <v>1319.76</v>
      </c>
      <c r="I485" s="52" t="s">
        <v>1493</v>
      </c>
    </row>
    <row r="486" ht="33" spans="1:9">
      <c r="A486" s="97" t="s">
        <v>1494</v>
      </c>
      <c r="B486" s="97" t="s">
        <v>1494</v>
      </c>
      <c r="C486" s="97" t="s">
        <v>38</v>
      </c>
      <c r="D486" s="14" t="str">
        <f t="shared" si="7"/>
        <v>是</v>
      </c>
      <c r="E486" s="52" t="s">
        <v>1495</v>
      </c>
      <c r="F486" s="52" t="s">
        <v>1495</v>
      </c>
      <c r="G486" s="97">
        <v>33922.94</v>
      </c>
      <c r="H486" s="97">
        <v>48654.03</v>
      </c>
      <c r="I486" s="52" t="s">
        <v>1496</v>
      </c>
    </row>
    <row r="487" ht="49.5" spans="1:9">
      <c r="A487" s="97" t="s">
        <v>1497</v>
      </c>
      <c r="B487" s="97" t="s">
        <v>1497</v>
      </c>
      <c r="C487" s="97" t="s">
        <v>200</v>
      </c>
      <c r="D487" s="14" t="str">
        <f t="shared" si="7"/>
        <v>是</v>
      </c>
      <c r="E487" s="52" t="s">
        <v>1498</v>
      </c>
      <c r="F487" s="52" t="s">
        <v>1498</v>
      </c>
      <c r="G487" s="97">
        <v>15700.08</v>
      </c>
      <c r="H487" s="97">
        <v>5985.59</v>
      </c>
      <c r="I487" s="52" t="s">
        <v>1499</v>
      </c>
    </row>
    <row r="488" ht="49.5" spans="1:9">
      <c r="A488" s="97" t="s">
        <v>1500</v>
      </c>
      <c r="B488" s="97" t="s">
        <v>1075</v>
      </c>
      <c r="C488" s="97" t="s">
        <v>10</v>
      </c>
      <c r="D488" s="14" t="str">
        <f t="shared" si="7"/>
        <v>否</v>
      </c>
      <c r="E488" s="52" t="s">
        <v>1501</v>
      </c>
      <c r="F488" s="52" t="s">
        <v>1076</v>
      </c>
      <c r="G488" s="97">
        <v>245753.8</v>
      </c>
      <c r="H488" s="97">
        <v>649789.7</v>
      </c>
      <c r="I488" s="52" t="s">
        <v>1077</v>
      </c>
    </row>
    <row r="489" ht="49.5" spans="1:9">
      <c r="A489" s="97" t="s">
        <v>1502</v>
      </c>
      <c r="B489" s="97" t="s">
        <v>515</v>
      </c>
      <c r="C489" s="97" t="s">
        <v>10</v>
      </c>
      <c r="D489" s="14" t="str">
        <f t="shared" si="7"/>
        <v>否</v>
      </c>
      <c r="E489" s="52" t="s">
        <v>1503</v>
      </c>
      <c r="F489" s="52" t="s">
        <v>517</v>
      </c>
      <c r="G489" s="97">
        <v>17584.3</v>
      </c>
      <c r="H489" s="97">
        <v>110329.5</v>
      </c>
      <c r="I489" s="52" t="s">
        <v>518</v>
      </c>
    </row>
    <row r="490" ht="49.5" spans="1:9">
      <c r="A490" s="97" t="s">
        <v>1504</v>
      </c>
      <c r="B490" s="97" t="s">
        <v>68</v>
      </c>
      <c r="C490" s="97" t="s">
        <v>10</v>
      </c>
      <c r="D490" s="14" t="str">
        <f t="shared" si="7"/>
        <v>否</v>
      </c>
      <c r="E490" s="52" t="s">
        <v>1505</v>
      </c>
      <c r="F490" s="52" t="s">
        <v>69</v>
      </c>
      <c r="G490" s="97">
        <v>13493.32</v>
      </c>
      <c r="H490" s="97">
        <v>73906.99</v>
      </c>
      <c r="I490" s="52" t="s">
        <v>70</v>
      </c>
    </row>
    <row r="491" ht="33" spans="1:9">
      <c r="A491" s="97" t="s">
        <v>1506</v>
      </c>
      <c r="B491" s="97" t="s">
        <v>464</v>
      </c>
      <c r="C491" s="97" t="s">
        <v>83</v>
      </c>
      <c r="D491" s="14" t="str">
        <f t="shared" si="7"/>
        <v>否</v>
      </c>
      <c r="E491" s="52" t="s">
        <v>1507</v>
      </c>
      <c r="F491" s="52" t="s">
        <v>465</v>
      </c>
      <c r="G491" s="97">
        <v>17580.45</v>
      </c>
      <c r="H491" s="97">
        <v>92143.78</v>
      </c>
      <c r="I491" s="52" t="s">
        <v>466</v>
      </c>
    </row>
    <row r="492" ht="49.5" spans="1:9">
      <c r="A492" s="97" t="s">
        <v>1508</v>
      </c>
      <c r="B492" s="97" t="s">
        <v>68</v>
      </c>
      <c r="C492" s="97" t="s">
        <v>10</v>
      </c>
      <c r="D492" s="14" t="str">
        <f t="shared" si="7"/>
        <v>否</v>
      </c>
      <c r="E492" s="52" t="s">
        <v>1509</v>
      </c>
      <c r="F492" s="52" t="s">
        <v>69</v>
      </c>
      <c r="G492" s="97">
        <v>13493.32</v>
      </c>
      <c r="H492" s="97">
        <v>73906.99</v>
      </c>
      <c r="I492" s="52" t="s">
        <v>70</v>
      </c>
    </row>
    <row r="493" ht="33" spans="1:9">
      <c r="A493" s="97" t="s">
        <v>1510</v>
      </c>
      <c r="B493" s="97" t="s">
        <v>1510</v>
      </c>
      <c r="C493" s="97" t="s">
        <v>38</v>
      </c>
      <c r="D493" s="14" t="str">
        <f t="shared" si="7"/>
        <v>是</v>
      </c>
      <c r="E493" s="52" t="s">
        <v>1511</v>
      </c>
      <c r="F493" s="52" t="s">
        <v>1511</v>
      </c>
      <c r="G493" s="97">
        <v>395043</v>
      </c>
      <c r="H493" s="97">
        <v>51300</v>
      </c>
      <c r="I493" s="52" t="s">
        <v>1512</v>
      </c>
    </row>
    <row r="494" ht="49.5" spans="1:9">
      <c r="A494" s="97" t="s">
        <v>1513</v>
      </c>
      <c r="B494" s="97" t="s">
        <v>68</v>
      </c>
      <c r="C494" s="97" t="s">
        <v>10</v>
      </c>
      <c r="D494" s="14" t="str">
        <f t="shared" si="7"/>
        <v>否</v>
      </c>
      <c r="E494" s="52" t="s">
        <v>1514</v>
      </c>
      <c r="F494" s="52" t="s">
        <v>69</v>
      </c>
      <c r="G494" s="97">
        <v>13493.32</v>
      </c>
      <c r="H494" s="97">
        <v>73906.99</v>
      </c>
      <c r="I494" s="52" t="s">
        <v>70</v>
      </c>
    </row>
    <row r="495" ht="16.5" spans="1:9">
      <c r="A495" s="97" t="s">
        <v>1515</v>
      </c>
      <c r="B495" s="97" t="s">
        <v>1515</v>
      </c>
      <c r="C495" s="97" t="s">
        <v>10</v>
      </c>
      <c r="D495" s="14" t="str">
        <f t="shared" si="7"/>
        <v>是</v>
      </c>
      <c r="E495" s="52" t="s">
        <v>1516</v>
      </c>
      <c r="F495" s="52" t="s">
        <v>1516</v>
      </c>
      <c r="G495" s="97">
        <v>260</v>
      </c>
      <c r="H495" s="97">
        <v>72</v>
      </c>
      <c r="I495" s="52" t="s">
        <v>1517</v>
      </c>
    </row>
    <row r="496" ht="16.5" spans="1:9">
      <c r="A496" s="97" t="s">
        <v>1518</v>
      </c>
      <c r="B496" s="97" t="s">
        <v>166</v>
      </c>
      <c r="C496" s="97" t="s">
        <v>10</v>
      </c>
      <c r="D496" s="14" t="str">
        <f t="shared" si="7"/>
        <v>否</v>
      </c>
      <c r="E496" s="52" t="s">
        <v>1519</v>
      </c>
      <c r="F496" s="52" t="s">
        <v>167</v>
      </c>
      <c r="G496" s="97">
        <v>8152.23</v>
      </c>
      <c r="H496" s="97">
        <v>35600</v>
      </c>
      <c r="I496" s="52" t="s">
        <v>168</v>
      </c>
    </row>
    <row r="497" ht="33" spans="1:9">
      <c r="A497" s="97" t="s">
        <v>1520</v>
      </c>
      <c r="B497" s="97" t="s">
        <v>1520</v>
      </c>
      <c r="C497" s="97" t="s">
        <v>10</v>
      </c>
      <c r="D497" s="14" t="str">
        <f t="shared" si="7"/>
        <v>是</v>
      </c>
      <c r="E497" s="52" t="s">
        <v>1521</v>
      </c>
      <c r="F497" s="52" t="s">
        <v>1521</v>
      </c>
      <c r="G497" s="97">
        <v>66000</v>
      </c>
      <c r="H497" s="97">
        <v>310000</v>
      </c>
      <c r="I497" s="52" t="s">
        <v>1522</v>
      </c>
    </row>
    <row r="498" ht="16.5" spans="1:9">
      <c r="A498" s="97" t="s">
        <v>1523</v>
      </c>
      <c r="B498" s="97" t="s">
        <v>1523</v>
      </c>
      <c r="C498" s="97" t="s">
        <v>200</v>
      </c>
      <c r="D498" s="14" t="str">
        <f t="shared" si="7"/>
        <v>是</v>
      </c>
      <c r="E498" s="52" t="s">
        <v>1524</v>
      </c>
      <c r="F498" s="52" t="s">
        <v>1524</v>
      </c>
      <c r="G498" s="97">
        <v>116480</v>
      </c>
      <c r="H498" s="97">
        <v>0</v>
      </c>
      <c r="I498" s="52" t="s">
        <v>1525</v>
      </c>
    </row>
    <row r="499" ht="49.5" spans="1:9">
      <c r="A499" s="97" t="s">
        <v>526</v>
      </c>
      <c r="B499" s="97" t="s">
        <v>526</v>
      </c>
      <c r="C499" s="97" t="s">
        <v>10</v>
      </c>
      <c r="D499" s="14" t="str">
        <f t="shared" si="7"/>
        <v>是</v>
      </c>
      <c r="E499" s="52" t="s">
        <v>528</v>
      </c>
      <c r="F499" s="52" t="s">
        <v>528</v>
      </c>
      <c r="G499" s="97">
        <v>2035.4</v>
      </c>
      <c r="H499" s="97">
        <v>8181.46</v>
      </c>
      <c r="I499" s="52" t="s">
        <v>529</v>
      </c>
    </row>
    <row r="500" ht="33" spans="1:9">
      <c r="A500" s="97" t="s">
        <v>1526</v>
      </c>
      <c r="B500" s="97" t="s">
        <v>1527</v>
      </c>
      <c r="C500" s="97" t="s">
        <v>10</v>
      </c>
      <c r="D500" s="14" t="str">
        <f t="shared" si="7"/>
        <v>否</v>
      </c>
      <c r="E500" s="52" t="s">
        <v>1528</v>
      </c>
      <c r="F500" s="52" t="s">
        <v>1529</v>
      </c>
      <c r="G500" s="97">
        <v>25333.33</v>
      </c>
      <c r="H500" s="97">
        <v>10401.12</v>
      </c>
      <c r="I500" s="52" t="s">
        <v>1530</v>
      </c>
    </row>
    <row r="501" ht="33" spans="1:9">
      <c r="A501" s="97" t="s">
        <v>1531</v>
      </c>
      <c r="B501" s="97" t="s">
        <v>1531</v>
      </c>
      <c r="C501" s="97" t="s">
        <v>38</v>
      </c>
      <c r="D501" s="14" t="str">
        <f t="shared" si="7"/>
        <v>是</v>
      </c>
      <c r="E501" s="52" t="s">
        <v>1532</v>
      </c>
      <c r="F501" s="52" t="s">
        <v>1532</v>
      </c>
      <c r="G501" s="97">
        <v>2284.55</v>
      </c>
      <c r="H501" s="97">
        <v>4700</v>
      </c>
      <c r="I501" s="52" t="s">
        <v>1533</v>
      </c>
    </row>
    <row r="502" ht="49.5" spans="1:9">
      <c r="A502" s="97" t="s">
        <v>1534</v>
      </c>
      <c r="B502" s="97" t="s">
        <v>1534</v>
      </c>
      <c r="C502" s="97" t="s">
        <v>10</v>
      </c>
      <c r="D502" s="14" t="str">
        <f t="shared" si="7"/>
        <v>是</v>
      </c>
      <c r="E502" s="52" t="s">
        <v>1535</v>
      </c>
      <c r="F502" s="52" t="s">
        <v>1535</v>
      </c>
      <c r="G502" s="97">
        <v>300</v>
      </c>
      <c r="H502" s="97">
        <v>300</v>
      </c>
      <c r="I502" s="52" t="s">
        <v>1536</v>
      </c>
    </row>
    <row r="503" ht="16.5" spans="1:9">
      <c r="A503" s="97" t="s">
        <v>1537</v>
      </c>
      <c r="B503" s="97" t="s">
        <v>1537</v>
      </c>
      <c r="C503" s="97" t="s">
        <v>200</v>
      </c>
      <c r="D503" s="14" t="str">
        <f t="shared" si="7"/>
        <v>是</v>
      </c>
      <c r="E503" s="52" t="s">
        <v>1538</v>
      </c>
      <c r="F503" s="52" t="s">
        <v>1538</v>
      </c>
      <c r="G503" s="97">
        <v>0</v>
      </c>
      <c r="H503" s="97">
        <v>0</v>
      </c>
      <c r="I503" s="52" t="s">
        <v>1539</v>
      </c>
    </row>
    <row r="504" ht="49.5" spans="1:9">
      <c r="A504" s="97" t="s">
        <v>1540</v>
      </c>
      <c r="B504" s="97" t="s">
        <v>1075</v>
      </c>
      <c r="C504" s="97" t="s">
        <v>10</v>
      </c>
      <c r="D504" s="14" t="str">
        <f t="shared" si="7"/>
        <v>否</v>
      </c>
      <c r="E504" s="52" t="s">
        <v>1541</v>
      </c>
      <c r="F504" s="52" t="s">
        <v>1076</v>
      </c>
      <c r="G504" s="97">
        <v>245753.8</v>
      </c>
      <c r="H504" s="97">
        <v>649789.7</v>
      </c>
      <c r="I504" s="52" t="s">
        <v>1077</v>
      </c>
    </row>
    <row r="505" ht="33" spans="1:9">
      <c r="A505" s="97" t="s">
        <v>1542</v>
      </c>
      <c r="B505" s="97" t="s">
        <v>961</v>
      </c>
      <c r="C505" s="97" t="s">
        <v>83</v>
      </c>
      <c r="D505" s="14" t="str">
        <f t="shared" si="7"/>
        <v>否</v>
      </c>
      <c r="E505" s="52" t="s">
        <v>1543</v>
      </c>
      <c r="F505" s="52" t="s">
        <v>962</v>
      </c>
      <c r="G505" s="97">
        <v>67.5</v>
      </c>
      <c r="H505" s="97">
        <v>67.5</v>
      </c>
      <c r="I505" s="52" t="s">
        <v>963</v>
      </c>
    </row>
    <row r="506" ht="49.5" spans="1:9">
      <c r="A506" s="97" t="s">
        <v>1544</v>
      </c>
      <c r="B506" s="97" t="s">
        <v>1075</v>
      </c>
      <c r="C506" s="97" t="s">
        <v>10</v>
      </c>
      <c r="D506" s="14" t="str">
        <f t="shared" si="7"/>
        <v>否</v>
      </c>
      <c r="E506" s="52" t="s">
        <v>1545</v>
      </c>
      <c r="F506" s="52" t="s">
        <v>1076</v>
      </c>
      <c r="G506" s="97">
        <v>245753.8</v>
      </c>
      <c r="H506" s="97">
        <v>649789.7</v>
      </c>
      <c r="I506" s="52" t="s">
        <v>1077</v>
      </c>
    </row>
    <row r="507" ht="49.5" spans="1:9">
      <c r="A507" s="97" t="s">
        <v>1546</v>
      </c>
      <c r="B507" s="97" t="s">
        <v>654</v>
      </c>
      <c r="C507" s="97" t="s">
        <v>83</v>
      </c>
      <c r="D507" s="14" t="str">
        <f t="shared" si="7"/>
        <v>否</v>
      </c>
      <c r="E507" s="52" t="s">
        <v>1547</v>
      </c>
      <c r="F507" s="52" t="s">
        <v>656</v>
      </c>
      <c r="G507" s="97">
        <v>8989.48</v>
      </c>
      <c r="H507" s="97">
        <v>2612</v>
      </c>
      <c r="I507" s="52" t="s">
        <v>657</v>
      </c>
    </row>
    <row r="508" ht="49.5" spans="1:9">
      <c r="A508" s="97" t="s">
        <v>1548</v>
      </c>
      <c r="B508" s="97" t="s">
        <v>1075</v>
      </c>
      <c r="C508" s="97" t="s">
        <v>10</v>
      </c>
      <c r="D508" s="14" t="str">
        <f t="shared" si="7"/>
        <v>否</v>
      </c>
      <c r="E508" s="52" t="s">
        <v>1549</v>
      </c>
      <c r="F508" s="52" t="s">
        <v>1076</v>
      </c>
      <c r="G508" s="97">
        <v>245753.8</v>
      </c>
      <c r="H508" s="97">
        <v>649789.7</v>
      </c>
      <c r="I508" s="52" t="s">
        <v>1077</v>
      </c>
    </row>
    <row r="509" ht="49.5" spans="1:9">
      <c r="A509" s="97" t="s">
        <v>1550</v>
      </c>
      <c r="B509" s="97" t="s">
        <v>659</v>
      </c>
      <c r="C509" s="97" t="s">
        <v>83</v>
      </c>
      <c r="D509" s="14" t="str">
        <f t="shared" si="7"/>
        <v>否</v>
      </c>
      <c r="E509" s="52" t="s">
        <v>1551</v>
      </c>
      <c r="F509" s="52" t="s">
        <v>661</v>
      </c>
      <c r="G509" s="97">
        <v>29.73</v>
      </c>
      <c r="H509" s="97">
        <v>29.73</v>
      </c>
      <c r="I509" s="52" t="s">
        <v>662</v>
      </c>
    </row>
    <row r="510" ht="49.5" spans="1:9">
      <c r="A510" s="97" t="s">
        <v>1552</v>
      </c>
      <c r="B510" s="97" t="s">
        <v>1075</v>
      </c>
      <c r="C510" s="97" t="s">
        <v>10</v>
      </c>
      <c r="D510" s="14" t="str">
        <f t="shared" si="7"/>
        <v>否</v>
      </c>
      <c r="E510" s="52" t="s">
        <v>1553</v>
      </c>
      <c r="F510" s="52" t="s">
        <v>1076</v>
      </c>
      <c r="G510" s="97">
        <v>245753.8</v>
      </c>
      <c r="H510" s="97">
        <v>649789.7</v>
      </c>
      <c r="I510" s="52" t="s">
        <v>1077</v>
      </c>
    </row>
    <row r="511" ht="49.5" spans="1:9">
      <c r="A511" s="97" t="s">
        <v>1554</v>
      </c>
      <c r="B511" s="97" t="s">
        <v>1075</v>
      </c>
      <c r="C511" s="97" t="s">
        <v>10</v>
      </c>
      <c r="D511" s="14" t="str">
        <f t="shared" si="7"/>
        <v>否</v>
      </c>
      <c r="E511" s="52" t="s">
        <v>1555</v>
      </c>
      <c r="F511" s="52" t="s">
        <v>1076</v>
      </c>
      <c r="G511" s="97">
        <v>245753.8</v>
      </c>
      <c r="H511" s="97">
        <v>649789.7</v>
      </c>
      <c r="I511" s="52" t="s">
        <v>1077</v>
      </c>
    </row>
    <row r="512" ht="33" spans="1:9">
      <c r="A512" s="97" t="s">
        <v>1556</v>
      </c>
      <c r="B512" s="97" t="s">
        <v>1557</v>
      </c>
      <c r="C512" s="97" t="s">
        <v>83</v>
      </c>
      <c r="D512" s="14" t="str">
        <f t="shared" si="7"/>
        <v>否</v>
      </c>
      <c r="E512" s="52" t="s">
        <v>1558</v>
      </c>
      <c r="F512" s="52" t="s">
        <v>1559</v>
      </c>
      <c r="G512" s="97">
        <v>292.19</v>
      </c>
      <c r="H512" s="97">
        <v>292.19</v>
      </c>
      <c r="I512" s="52" t="s">
        <v>1560</v>
      </c>
    </row>
    <row r="513" ht="49.5" spans="1:9">
      <c r="A513" s="97" t="s">
        <v>1561</v>
      </c>
      <c r="B513" s="97" t="s">
        <v>1561</v>
      </c>
      <c r="C513" s="97" t="s">
        <v>10</v>
      </c>
      <c r="D513" s="14" t="str">
        <f t="shared" si="7"/>
        <v>是</v>
      </c>
      <c r="E513" s="52" t="s">
        <v>1562</v>
      </c>
      <c r="F513" s="52" t="s">
        <v>1562</v>
      </c>
      <c r="G513" s="97">
        <v>19644.19</v>
      </c>
      <c r="H513" s="97">
        <v>10692.04</v>
      </c>
      <c r="I513" s="52" t="s">
        <v>1563</v>
      </c>
    </row>
    <row r="514" ht="49.5" spans="1:9">
      <c r="A514" s="97" t="s">
        <v>1564</v>
      </c>
      <c r="B514" s="97" t="s">
        <v>1565</v>
      </c>
      <c r="C514" s="97" t="s">
        <v>10</v>
      </c>
      <c r="D514" s="14" t="str">
        <f t="shared" ref="D514:D577" si="8">IF(A514=B514,"是","否")</f>
        <v>否</v>
      </c>
      <c r="E514" s="52" t="s">
        <v>1566</v>
      </c>
      <c r="F514" s="52" t="s">
        <v>1567</v>
      </c>
      <c r="G514" s="97">
        <v>21340.87</v>
      </c>
      <c r="H514" s="97">
        <v>158760.92</v>
      </c>
      <c r="I514" s="52" t="s">
        <v>1568</v>
      </c>
    </row>
    <row r="515" ht="49.5" spans="1:9">
      <c r="A515" s="97" t="s">
        <v>1569</v>
      </c>
      <c r="B515" s="97" t="s">
        <v>1569</v>
      </c>
      <c r="C515" s="97" t="s">
        <v>38</v>
      </c>
      <c r="D515" s="14" t="str">
        <f t="shared" si="8"/>
        <v>是</v>
      </c>
      <c r="E515" s="52" t="s">
        <v>1570</v>
      </c>
      <c r="F515" s="52" t="s">
        <v>1570</v>
      </c>
      <c r="G515" s="97">
        <v>43355</v>
      </c>
      <c r="H515" s="97">
        <v>21560.66</v>
      </c>
      <c r="I515" s="52" t="s">
        <v>1571</v>
      </c>
    </row>
    <row r="516" ht="33" spans="1:9">
      <c r="A516" s="97" t="s">
        <v>1572</v>
      </c>
      <c r="B516" s="97" t="s">
        <v>1048</v>
      </c>
      <c r="C516" s="97" t="s">
        <v>10</v>
      </c>
      <c r="D516" s="14" t="str">
        <f t="shared" si="8"/>
        <v>否</v>
      </c>
      <c r="E516" s="52" t="s">
        <v>1573</v>
      </c>
      <c r="F516" s="52" t="s">
        <v>1050</v>
      </c>
      <c r="G516" s="97">
        <v>98171.02</v>
      </c>
      <c r="H516" s="97">
        <v>368026</v>
      </c>
      <c r="I516" s="52" t="s">
        <v>1051</v>
      </c>
    </row>
    <row r="517" ht="16.5" spans="1:9">
      <c r="A517" s="97" t="s">
        <v>1574</v>
      </c>
      <c r="B517" s="97" t="s">
        <v>1575</v>
      </c>
      <c r="C517" s="97" t="s">
        <v>83</v>
      </c>
      <c r="D517" s="14" t="str">
        <f t="shared" si="8"/>
        <v>否</v>
      </c>
      <c r="E517" s="52" t="s">
        <v>1576</v>
      </c>
      <c r="F517" s="52" t="s">
        <v>25</v>
      </c>
      <c r="G517" s="97">
        <v>3356</v>
      </c>
      <c r="H517" s="97">
        <v>452.5</v>
      </c>
      <c r="I517" s="52" t="s">
        <v>1577</v>
      </c>
    </row>
    <row r="518" ht="33" spans="1:9">
      <c r="A518" s="97" t="s">
        <v>946</v>
      </c>
      <c r="B518" s="97" t="s">
        <v>946</v>
      </c>
      <c r="C518" s="97" t="s">
        <v>200</v>
      </c>
      <c r="D518" s="14" t="str">
        <f t="shared" si="8"/>
        <v>是</v>
      </c>
      <c r="E518" s="52" t="s">
        <v>948</v>
      </c>
      <c r="F518" s="52" t="s">
        <v>948</v>
      </c>
      <c r="G518" s="97">
        <v>0</v>
      </c>
      <c r="H518" s="97">
        <v>0</v>
      </c>
      <c r="I518" s="52" t="s">
        <v>949</v>
      </c>
    </row>
    <row r="519" ht="49.5" spans="1:9">
      <c r="A519" s="97" t="s">
        <v>1578</v>
      </c>
      <c r="B519" s="97" t="s">
        <v>1579</v>
      </c>
      <c r="C519" s="97" t="s">
        <v>10</v>
      </c>
      <c r="D519" s="14" t="str">
        <f t="shared" si="8"/>
        <v>否</v>
      </c>
      <c r="E519" s="52" t="s">
        <v>1580</v>
      </c>
      <c r="F519" s="52" t="s">
        <v>1581</v>
      </c>
      <c r="G519" s="97">
        <v>30954.44</v>
      </c>
      <c r="H519" s="97">
        <v>149166.48</v>
      </c>
      <c r="I519" s="52" t="s">
        <v>1582</v>
      </c>
    </row>
    <row r="520" ht="16.5" spans="1:9">
      <c r="A520" s="97" t="s">
        <v>1583</v>
      </c>
      <c r="B520" s="97" t="s">
        <v>882</v>
      </c>
      <c r="C520" s="97" t="s">
        <v>10</v>
      </c>
      <c r="D520" s="14" t="str">
        <f t="shared" si="8"/>
        <v>否</v>
      </c>
      <c r="E520" s="52" t="s">
        <v>1584</v>
      </c>
      <c r="F520" s="52" t="s">
        <v>883</v>
      </c>
      <c r="G520" s="97">
        <v>100</v>
      </c>
      <c r="H520" s="97">
        <v>700</v>
      </c>
      <c r="I520" s="52" t="s">
        <v>884</v>
      </c>
    </row>
    <row r="521" ht="49.5" spans="1:9">
      <c r="A521" s="97" t="s">
        <v>1585</v>
      </c>
      <c r="B521" s="97" t="s">
        <v>1585</v>
      </c>
      <c r="C521" s="97" t="s">
        <v>200</v>
      </c>
      <c r="D521" s="14" t="str">
        <f t="shared" si="8"/>
        <v>是</v>
      </c>
      <c r="E521" s="52" t="s">
        <v>1586</v>
      </c>
      <c r="F521" s="52" t="s">
        <v>1586</v>
      </c>
      <c r="G521" s="97">
        <v>48262.7</v>
      </c>
      <c r="H521" s="97">
        <v>48262.7</v>
      </c>
      <c r="I521" s="52" t="s">
        <v>1587</v>
      </c>
    </row>
    <row r="522" ht="33" spans="1:9">
      <c r="A522" s="97" t="s">
        <v>1157</v>
      </c>
      <c r="B522" s="97" t="s">
        <v>1157</v>
      </c>
      <c r="C522" s="97" t="s">
        <v>10</v>
      </c>
      <c r="D522" s="14" t="str">
        <f t="shared" si="8"/>
        <v>是</v>
      </c>
      <c r="E522" s="52" t="s">
        <v>1159</v>
      </c>
      <c r="F522" s="52" t="s">
        <v>1159</v>
      </c>
      <c r="G522" s="97">
        <v>15813</v>
      </c>
      <c r="H522" s="97">
        <v>34912.07</v>
      </c>
      <c r="I522" s="52" t="s">
        <v>1160</v>
      </c>
    </row>
    <row r="523" ht="33" spans="1:9">
      <c r="A523" s="97" t="s">
        <v>1588</v>
      </c>
      <c r="B523" s="97" t="s">
        <v>1588</v>
      </c>
      <c r="C523" s="97" t="s">
        <v>38</v>
      </c>
      <c r="D523" s="14" t="str">
        <f t="shared" si="8"/>
        <v>是</v>
      </c>
      <c r="E523" s="52" t="s">
        <v>1589</v>
      </c>
      <c r="F523" s="52" t="s">
        <v>1589</v>
      </c>
      <c r="G523" s="97">
        <v>250</v>
      </c>
      <c r="H523" s="97">
        <v>1000</v>
      </c>
      <c r="I523" s="52" t="s">
        <v>1590</v>
      </c>
    </row>
    <row r="524" ht="16.5" spans="1:9">
      <c r="A524" s="97" t="s">
        <v>1591</v>
      </c>
      <c r="B524" s="97" t="s">
        <v>1592</v>
      </c>
      <c r="C524" s="97" t="s">
        <v>38</v>
      </c>
      <c r="D524" s="14" t="str">
        <f t="shared" si="8"/>
        <v>否</v>
      </c>
      <c r="E524" s="52" t="s">
        <v>1593</v>
      </c>
      <c r="F524" s="52" t="s">
        <v>1594</v>
      </c>
      <c r="G524" s="97">
        <v>3570.3</v>
      </c>
      <c r="H524" s="97">
        <v>21500</v>
      </c>
      <c r="I524" s="52" t="s">
        <v>1595</v>
      </c>
    </row>
    <row r="525" ht="33" spans="1:9">
      <c r="A525" s="97" t="s">
        <v>1596</v>
      </c>
      <c r="B525" s="97" t="s">
        <v>1596</v>
      </c>
      <c r="C525" s="97" t="s">
        <v>10</v>
      </c>
      <c r="D525" s="14" t="str">
        <f t="shared" si="8"/>
        <v>是</v>
      </c>
      <c r="E525" s="52" t="s">
        <v>1597</v>
      </c>
      <c r="F525" s="52" t="s">
        <v>1597</v>
      </c>
      <c r="G525" s="97">
        <v>47179</v>
      </c>
      <c r="H525" s="97">
        <v>254822</v>
      </c>
      <c r="I525" s="52" t="s">
        <v>1598</v>
      </c>
    </row>
    <row r="526" ht="49.5" spans="1:9">
      <c r="A526" s="97" t="s">
        <v>560</v>
      </c>
      <c r="B526" s="97" t="s">
        <v>560</v>
      </c>
      <c r="C526" s="97" t="s">
        <v>10</v>
      </c>
      <c r="D526" s="14" t="str">
        <f t="shared" si="8"/>
        <v>是</v>
      </c>
      <c r="E526" s="52" t="s">
        <v>562</v>
      </c>
      <c r="F526" s="52" t="s">
        <v>562</v>
      </c>
      <c r="G526" s="97">
        <v>18268.15</v>
      </c>
      <c r="H526" s="97">
        <v>66954.41</v>
      </c>
      <c r="I526" s="52" t="s">
        <v>563</v>
      </c>
    </row>
    <row r="527" ht="33" spans="1:9">
      <c r="A527" s="97" t="s">
        <v>1599</v>
      </c>
      <c r="B527" s="97" t="s">
        <v>368</v>
      </c>
      <c r="C527" s="97" t="s">
        <v>10</v>
      </c>
      <c r="D527" s="14" t="str">
        <f t="shared" si="8"/>
        <v>否</v>
      </c>
      <c r="E527" s="52" t="s">
        <v>1600</v>
      </c>
      <c r="F527" s="52" t="s">
        <v>369</v>
      </c>
      <c r="G527" s="97">
        <v>37587.69</v>
      </c>
      <c r="H527" s="97">
        <v>37587.69</v>
      </c>
      <c r="I527" s="52" t="s">
        <v>370</v>
      </c>
    </row>
    <row r="528" ht="49.5" spans="1:9">
      <c r="A528" s="97" t="s">
        <v>1601</v>
      </c>
      <c r="B528" s="97" t="s">
        <v>1601</v>
      </c>
      <c r="C528" s="97" t="s">
        <v>83</v>
      </c>
      <c r="D528" s="14" t="str">
        <f t="shared" si="8"/>
        <v>是</v>
      </c>
      <c r="E528" s="52" t="s">
        <v>1602</v>
      </c>
      <c r="F528" s="52" t="s">
        <v>1602</v>
      </c>
      <c r="G528" s="97">
        <v>73033.3</v>
      </c>
      <c r="H528" s="97">
        <v>7650</v>
      </c>
      <c r="I528" s="52" t="s">
        <v>1603</v>
      </c>
    </row>
    <row r="529" ht="49.5" spans="1:9">
      <c r="A529" s="97" t="s">
        <v>1604</v>
      </c>
      <c r="B529" s="97" t="s">
        <v>1605</v>
      </c>
      <c r="C529" s="97" t="s">
        <v>10</v>
      </c>
      <c r="D529" s="14" t="str">
        <f t="shared" si="8"/>
        <v>否</v>
      </c>
      <c r="E529" s="52" t="s">
        <v>1606</v>
      </c>
      <c r="F529" s="52" t="s">
        <v>1607</v>
      </c>
      <c r="G529" s="97">
        <v>367.46</v>
      </c>
      <c r="H529" s="97">
        <v>367.46</v>
      </c>
      <c r="I529" s="52" t="s">
        <v>1608</v>
      </c>
    </row>
    <row r="530" ht="49.5" spans="1:9">
      <c r="A530" s="97" t="s">
        <v>1609</v>
      </c>
      <c r="B530" s="97" t="s">
        <v>1605</v>
      </c>
      <c r="C530" s="97" t="s">
        <v>10</v>
      </c>
      <c r="D530" s="14" t="str">
        <f t="shared" si="8"/>
        <v>否</v>
      </c>
      <c r="E530" s="52" t="s">
        <v>1610</v>
      </c>
      <c r="F530" s="52" t="s">
        <v>1607</v>
      </c>
      <c r="G530" s="97">
        <v>367.46</v>
      </c>
      <c r="H530" s="97">
        <v>367.46</v>
      </c>
      <c r="I530" s="52" t="s">
        <v>1608</v>
      </c>
    </row>
    <row r="531" ht="33" spans="1:9">
      <c r="A531" s="97" t="s">
        <v>1611</v>
      </c>
      <c r="B531" s="97" t="s">
        <v>1611</v>
      </c>
      <c r="C531" s="97" t="s">
        <v>10</v>
      </c>
      <c r="D531" s="14" t="str">
        <f t="shared" si="8"/>
        <v>是</v>
      </c>
      <c r="E531" s="52" t="s">
        <v>1612</v>
      </c>
      <c r="F531" s="52" t="s">
        <v>1612</v>
      </c>
      <c r="G531" s="97">
        <v>68829.34</v>
      </c>
      <c r="H531" s="97">
        <v>68829.34</v>
      </c>
      <c r="I531" s="52" t="s">
        <v>1613</v>
      </c>
    </row>
    <row r="532" ht="49.5" spans="1:9">
      <c r="A532" s="97" t="s">
        <v>1614</v>
      </c>
      <c r="B532" s="97" t="s">
        <v>1615</v>
      </c>
      <c r="C532" s="97" t="s">
        <v>10</v>
      </c>
      <c r="D532" s="14" t="str">
        <f t="shared" si="8"/>
        <v>否</v>
      </c>
      <c r="E532" s="52" t="s">
        <v>1616</v>
      </c>
      <c r="F532" s="52" t="s">
        <v>1617</v>
      </c>
      <c r="G532" s="97">
        <v>88306.62</v>
      </c>
      <c r="H532" s="97">
        <v>163536.35</v>
      </c>
      <c r="I532" s="52" t="s">
        <v>1618</v>
      </c>
    </row>
    <row r="533" ht="49.5" spans="1:9">
      <c r="A533" s="97" t="s">
        <v>1579</v>
      </c>
      <c r="B533" s="97" t="s">
        <v>1579</v>
      </c>
      <c r="C533" s="97" t="s">
        <v>10</v>
      </c>
      <c r="D533" s="14" t="str">
        <f t="shared" si="8"/>
        <v>是</v>
      </c>
      <c r="E533" s="52" t="s">
        <v>1581</v>
      </c>
      <c r="F533" s="52" t="s">
        <v>1581</v>
      </c>
      <c r="G533" s="97">
        <v>30954.44</v>
      </c>
      <c r="H533" s="97">
        <v>149166.48</v>
      </c>
      <c r="I533" s="52" t="s">
        <v>1582</v>
      </c>
    </row>
    <row r="534" ht="16.5" spans="1:9">
      <c r="A534" s="97" t="s">
        <v>1619</v>
      </c>
      <c r="B534" s="97" t="s">
        <v>1371</v>
      </c>
      <c r="C534" s="97" t="s">
        <v>83</v>
      </c>
      <c r="D534" s="14" t="str">
        <f t="shared" si="8"/>
        <v>否</v>
      </c>
      <c r="E534" s="52" t="s">
        <v>1620</v>
      </c>
      <c r="F534" s="52" t="s">
        <v>1373</v>
      </c>
      <c r="G534" s="97">
        <v>37709.99</v>
      </c>
      <c r="H534" s="97">
        <v>175376.34</v>
      </c>
      <c r="I534" s="52" t="s">
        <v>1374</v>
      </c>
    </row>
    <row r="535" ht="49.5" spans="1:9">
      <c r="A535" s="97" t="s">
        <v>1621</v>
      </c>
      <c r="B535" s="97" t="s">
        <v>1622</v>
      </c>
      <c r="C535" s="97" t="s">
        <v>10</v>
      </c>
      <c r="D535" s="14" t="str">
        <f t="shared" si="8"/>
        <v>否</v>
      </c>
      <c r="E535" s="52" t="s">
        <v>1623</v>
      </c>
      <c r="F535" s="52" t="s">
        <v>1624</v>
      </c>
      <c r="G535" s="97">
        <v>19974.65</v>
      </c>
      <c r="H535" s="97">
        <v>57184.97</v>
      </c>
      <c r="I535" s="52" t="s">
        <v>1625</v>
      </c>
    </row>
    <row r="536" ht="49.5" spans="1:9">
      <c r="A536" s="97" t="s">
        <v>1626</v>
      </c>
      <c r="B536" s="97" t="s">
        <v>1622</v>
      </c>
      <c r="C536" s="97" t="s">
        <v>10</v>
      </c>
      <c r="D536" s="14" t="str">
        <f t="shared" si="8"/>
        <v>否</v>
      </c>
      <c r="E536" s="52" t="s">
        <v>1627</v>
      </c>
      <c r="F536" s="52" t="s">
        <v>1624</v>
      </c>
      <c r="G536" s="97">
        <v>19974.65</v>
      </c>
      <c r="H536" s="97">
        <v>57184.97</v>
      </c>
      <c r="I536" s="52" t="s">
        <v>1625</v>
      </c>
    </row>
    <row r="537" ht="49.5" spans="1:9">
      <c r="A537" s="97" t="s">
        <v>1628</v>
      </c>
      <c r="B537" s="97" t="s">
        <v>1622</v>
      </c>
      <c r="C537" s="97" t="s">
        <v>10</v>
      </c>
      <c r="D537" s="14" t="str">
        <f t="shared" si="8"/>
        <v>否</v>
      </c>
      <c r="E537" s="52" t="s">
        <v>1629</v>
      </c>
      <c r="F537" s="52" t="s">
        <v>1624</v>
      </c>
      <c r="G537" s="97">
        <v>19974.65</v>
      </c>
      <c r="H537" s="97">
        <v>57184.97</v>
      </c>
      <c r="I537" s="52" t="s">
        <v>1625</v>
      </c>
    </row>
    <row r="538" ht="49.5" spans="1:9">
      <c r="A538" s="97" t="s">
        <v>1630</v>
      </c>
      <c r="B538" s="97" t="s">
        <v>1622</v>
      </c>
      <c r="C538" s="97" t="s">
        <v>10</v>
      </c>
      <c r="D538" s="14" t="str">
        <f t="shared" si="8"/>
        <v>否</v>
      </c>
      <c r="E538" s="52" t="s">
        <v>1631</v>
      </c>
      <c r="F538" s="52" t="s">
        <v>1624</v>
      </c>
      <c r="G538" s="97">
        <v>19974.65</v>
      </c>
      <c r="H538" s="97">
        <v>57184.97</v>
      </c>
      <c r="I538" s="52" t="s">
        <v>1625</v>
      </c>
    </row>
    <row r="539" ht="49.5" spans="1:9">
      <c r="A539" s="97" t="s">
        <v>1632</v>
      </c>
      <c r="B539" s="97" t="s">
        <v>1622</v>
      </c>
      <c r="C539" s="97" t="s">
        <v>10</v>
      </c>
      <c r="D539" s="14" t="str">
        <f t="shared" si="8"/>
        <v>否</v>
      </c>
      <c r="E539" s="52" t="s">
        <v>1633</v>
      </c>
      <c r="F539" s="52" t="s">
        <v>1624</v>
      </c>
      <c r="G539" s="97">
        <v>19974.65</v>
      </c>
      <c r="H539" s="97">
        <v>57184.97</v>
      </c>
      <c r="I539" s="52" t="s">
        <v>1625</v>
      </c>
    </row>
    <row r="540" ht="49.5" spans="1:9">
      <c r="A540" s="97" t="s">
        <v>1634</v>
      </c>
      <c r="B540" s="97" t="s">
        <v>1635</v>
      </c>
      <c r="C540" s="97" t="s">
        <v>10</v>
      </c>
      <c r="D540" s="14" t="str">
        <f t="shared" si="8"/>
        <v>否</v>
      </c>
      <c r="E540" s="52" t="s">
        <v>1636</v>
      </c>
      <c r="F540" s="52" t="s">
        <v>1637</v>
      </c>
      <c r="G540" s="97">
        <v>24137.51</v>
      </c>
      <c r="H540" s="97">
        <v>65031.43</v>
      </c>
      <c r="I540" s="52" t="s">
        <v>1638</v>
      </c>
    </row>
    <row r="541" ht="33" spans="1:9">
      <c r="A541" s="97" t="s">
        <v>1639</v>
      </c>
      <c r="B541" s="97" t="s">
        <v>1639</v>
      </c>
      <c r="C541" s="97" t="s">
        <v>10</v>
      </c>
      <c r="D541" s="14" t="str">
        <f t="shared" si="8"/>
        <v>是</v>
      </c>
      <c r="E541" s="52" t="s">
        <v>1640</v>
      </c>
      <c r="F541" s="52" t="s">
        <v>1640</v>
      </c>
      <c r="G541" s="97">
        <v>1414.9</v>
      </c>
      <c r="H541" s="97">
        <v>213.31</v>
      </c>
      <c r="I541" s="52" t="s">
        <v>1641</v>
      </c>
    </row>
    <row r="542" ht="16.5" spans="1:9">
      <c r="A542" s="97" t="s">
        <v>1642</v>
      </c>
      <c r="B542" s="97" t="s">
        <v>166</v>
      </c>
      <c r="C542" s="97" t="s">
        <v>10</v>
      </c>
      <c r="D542" s="14" t="str">
        <f t="shared" si="8"/>
        <v>否</v>
      </c>
      <c r="E542" s="52" t="s">
        <v>1643</v>
      </c>
      <c r="F542" s="52" t="s">
        <v>167</v>
      </c>
      <c r="G542" s="97">
        <v>8152.23</v>
      </c>
      <c r="H542" s="97">
        <v>35600</v>
      </c>
      <c r="I542" s="52" t="s">
        <v>168</v>
      </c>
    </row>
    <row r="543" ht="16.5" spans="1:9">
      <c r="A543" s="97" t="s">
        <v>1644</v>
      </c>
      <c r="B543" s="97" t="s">
        <v>372</v>
      </c>
      <c r="C543" s="97" t="s">
        <v>83</v>
      </c>
      <c r="D543" s="14" t="str">
        <f t="shared" si="8"/>
        <v>否</v>
      </c>
      <c r="E543" s="52" t="s">
        <v>1645</v>
      </c>
      <c r="F543" s="52" t="s">
        <v>374</v>
      </c>
      <c r="G543" s="97">
        <v>93896.2</v>
      </c>
      <c r="H543" s="97">
        <v>397446.19</v>
      </c>
      <c r="I543" s="52" t="s">
        <v>375</v>
      </c>
    </row>
    <row r="544" ht="49.5" spans="1:9">
      <c r="A544" s="97" t="s">
        <v>1327</v>
      </c>
      <c r="B544" s="97" t="s">
        <v>1327</v>
      </c>
      <c r="C544" s="97" t="s">
        <v>83</v>
      </c>
      <c r="D544" s="14" t="str">
        <f t="shared" si="8"/>
        <v>是</v>
      </c>
      <c r="E544" s="52" t="s">
        <v>1329</v>
      </c>
      <c r="F544" s="52" t="s">
        <v>1329</v>
      </c>
      <c r="G544" s="97">
        <v>21</v>
      </c>
      <c r="H544" s="97">
        <v>21</v>
      </c>
      <c r="I544" s="52" t="s">
        <v>1330</v>
      </c>
    </row>
    <row r="545" ht="16.5" spans="1:9">
      <c r="A545" s="97" t="s">
        <v>1646</v>
      </c>
      <c r="B545" s="97" t="s">
        <v>1646</v>
      </c>
      <c r="C545" s="97" t="s">
        <v>38</v>
      </c>
      <c r="D545" s="14" t="str">
        <f t="shared" si="8"/>
        <v>是</v>
      </c>
      <c r="E545" s="52" t="s">
        <v>1647</v>
      </c>
      <c r="F545" s="52" t="s">
        <v>1647</v>
      </c>
      <c r="G545" s="97">
        <v>573.45</v>
      </c>
      <c r="H545" s="97">
        <v>1743.63</v>
      </c>
      <c r="I545" s="52" t="s">
        <v>1648</v>
      </c>
    </row>
    <row r="546" ht="49.5" spans="1:9">
      <c r="A546" s="97" t="s">
        <v>1649</v>
      </c>
      <c r="B546" s="97" t="s">
        <v>1650</v>
      </c>
      <c r="C546" s="97" t="s">
        <v>10</v>
      </c>
      <c r="D546" s="14" t="str">
        <f t="shared" si="8"/>
        <v>否</v>
      </c>
      <c r="E546" s="52" t="s">
        <v>1651</v>
      </c>
      <c r="F546" s="52" t="s">
        <v>1652</v>
      </c>
      <c r="G546" s="97">
        <v>300</v>
      </c>
      <c r="H546" s="97">
        <v>300</v>
      </c>
      <c r="I546" s="52" t="s">
        <v>1653</v>
      </c>
    </row>
    <row r="547" ht="33" spans="1:9">
      <c r="A547" s="97" t="s">
        <v>1654</v>
      </c>
      <c r="B547" s="97" t="s">
        <v>1654</v>
      </c>
      <c r="C547" s="97" t="s">
        <v>200</v>
      </c>
      <c r="D547" s="14" t="str">
        <f t="shared" si="8"/>
        <v>是</v>
      </c>
      <c r="E547" s="52" t="s">
        <v>1655</v>
      </c>
      <c r="F547" s="52" t="s">
        <v>1655</v>
      </c>
      <c r="G547" s="97">
        <v>15860.15</v>
      </c>
      <c r="H547" s="97">
        <v>4171</v>
      </c>
      <c r="I547" s="52" t="s">
        <v>1656</v>
      </c>
    </row>
    <row r="548" ht="49.5" spans="1:9">
      <c r="A548" s="97" t="s">
        <v>1657</v>
      </c>
      <c r="B548" s="97" t="s">
        <v>130</v>
      </c>
      <c r="C548" s="97" t="s">
        <v>10</v>
      </c>
      <c r="D548" s="14" t="str">
        <f t="shared" si="8"/>
        <v>否</v>
      </c>
      <c r="E548" s="52" t="s">
        <v>1658</v>
      </c>
      <c r="F548" s="52" t="s">
        <v>131</v>
      </c>
      <c r="G548" s="97">
        <v>10640</v>
      </c>
      <c r="H548" s="97">
        <v>10640</v>
      </c>
      <c r="I548" s="52" t="s">
        <v>132</v>
      </c>
    </row>
    <row r="549" ht="33" spans="1:9">
      <c r="A549" s="97" t="s">
        <v>1659</v>
      </c>
      <c r="B549" s="97" t="s">
        <v>1660</v>
      </c>
      <c r="C549" s="97" t="s">
        <v>10</v>
      </c>
      <c r="D549" s="14" t="str">
        <f t="shared" si="8"/>
        <v>否</v>
      </c>
      <c r="E549" s="52" t="s">
        <v>1661</v>
      </c>
      <c r="F549" s="52" t="s">
        <v>1662</v>
      </c>
      <c r="G549" s="97">
        <v>50075.05</v>
      </c>
      <c r="H549" s="97">
        <v>197715.97</v>
      </c>
      <c r="I549" s="52" t="s">
        <v>1663</v>
      </c>
    </row>
    <row r="550" ht="49.5" spans="1:9">
      <c r="A550" s="97" t="s">
        <v>1664</v>
      </c>
      <c r="B550" s="97" t="s">
        <v>1650</v>
      </c>
      <c r="C550" s="97" t="s">
        <v>10</v>
      </c>
      <c r="D550" s="14" t="str">
        <f t="shared" si="8"/>
        <v>否</v>
      </c>
      <c r="E550" s="52" t="s">
        <v>1665</v>
      </c>
      <c r="F550" s="52" t="s">
        <v>1652</v>
      </c>
      <c r="G550" s="97">
        <v>300</v>
      </c>
      <c r="H550" s="97">
        <v>300</v>
      </c>
      <c r="I550" s="52" t="s">
        <v>1653</v>
      </c>
    </row>
    <row r="551" ht="16.5" spans="1:9">
      <c r="A551" s="97" t="s">
        <v>1666</v>
      </c>
      <c r="B551" s="97" t="s">
        <v>1666</v>
      </c>
      <c r="C551" s="97" t="s">
        <v>10</v>
      </c>
      <c r="D551" s="14" t="str">
        <f t="shared" si="8"/>
        <v>是</v>
      </c>
      <c r="E551" s="52" t="s">
        <v>1667</v>
      </c>
      <c r="F551" s="52" t="s">
        <v>1667</v>
      </c>
      <c r="G551" s="97">
        <v>661</v>
      </c>
      <c r="H551" s="97">
        <v>230.63</v>
      </c>
      <c r="I551" s="52" t="s">
        <v>1668</v>
      </c>
    </row>
    <row r="552" ht="16.5" spans="1:9">
      <c r="A552" s="97" t="s">
        <v>1669</v>
      </c>
      <c r="B552" s="97" t="s">
        <v>1371</v>
      </c>
      <c r="C552" s="97" t="s">
        <v>10</v>
      </c>
      <c r="D552" s="14" t="str">
        <f t="shared" si="8"/>
        <v>否</v>
      </c>
      <c r="E552" s="52" t="s">
        <v>1670</v>
      </c>
      <c r="F552" s="52" t="s">
        <v>1373</v>
      </c>
      <c r="G552" s="97">
        <v>37709.99</v>
      </c>
      <c r="H552" s="97">
        <v>175376.34</v>
      </c>
      <c r="I552" s="52" t="s">
        <v>1374</v>
      </c>
    </row>
    <row r="553" ht="33" spans="1:9">
      <c r="A553" s="97" t="s">
        <v>1671</v>
      </c>
      <c r="B553" s="97" t="s">
        <v>1672</v>
      </c>
      <c r="C553" s="97" t="s">
        <v>10</v>
      </c>
      <c r="D553" s="14" t="str">
        <f t="shared" si="8"/>
        <v>否</v>
      </c>
      <c r="E553" s="52" t="s">
        <v>1673</v>
      </c>
      <c r="F553" s="52" t="s">
        <v>1674</v>
      </c>
      <c r="G553" s="97">
        <v>26092.07</v>
      </c>
      <c r="H553" s="97">
        <v>3852.48</v>
      </c>
      <c r="I553" s="52" t="s">
        <v>1675</v>
      </c>
    </row>
    <row r="554" ht="49.5" spans="1:9">
      <c r="A554" s="97" t="s">
        <v>1676</v>
      </c>
      <c r="B554" s="97" t="s">
        <v>489</v>
      </c>
      <c r="C554" s="97" t="s">
        <v>10</v>
      </c>
      <c r="D554" s="14" t="str">
        <f t="shared" si="8"/>
        <v>否</v>
      </c>
      <c r="E554" s="52" t="s">
        <v>1677</v>
      </c>
      <c r="F554" s="52" t="s">
        <v>491</v>
      </c>
      <c r="G554" s="97">
        <v>625500</v>
      </c>
      <c r="H554" s="97">
        <v>1803453</v>
      </c>
      <c r="I554" s="52" t="s">
        <v>492</v>
      </c>
    </row>
    <row r="555" ht="49.5" spans="1:9">
      <c r="A555" s="97" t="s">
        <v>1678</v>
      </c>
      <c r="B555" s="97" t="s">
        <v>1679</v>
      </c>
      <c r="C555" s="97" t="s">
        <v>10</v>
      </c>
      <c r="D555" s="14" t="str">
        <f t="shared" si="8"/>
        <v>否</v>
      </c>
      <c r="E555" s="52" t="s">
        <v>1680</v>
      </c>
      <c r="F555" s="52" t="s">
        <v>1681</v>
      </c>
      <c r="G555" s="97">
        <v>51423.8</v>
      </c>
      <c r="H555" s="97">
        <v>208574.36</v>
      </c>
      <c r="I555" s="52" t="s">
        <v>1682</v>
      </c>
    </row>
    <row r="556" ht="49.5" spans="1:9">
      <c r="A556" s="97" t="s">
        <v>1683</v>
      </c>
      <c r="B556" s="97" t="s">
        <v>1684</v>
      </c>
      <c r="C556" s="97" t="s">
        <v>200</v>
      </c>
      <c r="D556" s="14" t="str">
        <f t="shared" si="8"/>
        <v>否</v>
      </c>
      <c r="E556" s="52" t="s">
        <v>1685</v>
      </c>
      <c r="F556" s="52" t="s">
        <v>1686</v>
      </c>
      <c r="G556" s="97">
        <v>2000</v>
      </c>
      <c r="H556" s="97">
        <v>0</v>
      </c>
      <c r="I556" s="52" t="s">
        <v>1687</v>
      </c>
    </row>
    <row r="557" ht="49.5" spans="1:9">
      <c r="A557" s="97" t="s">
        <v>1688</v>
      </c>
      <c r="B557" s="97" t="s">
        <v>1689</v>
      </c>
      <c r="C557" s="97" t="s">
        <v>10</v>
      </c>
      <c r="D557" s="14" t="str">
        <f t="shared" si="8"/>
        <v>否</v>
      </c>
      <c r="E557" s="52" t="s">
        <v>1690</v>
      </c>
      <c r="F557" s="52" t="s">
        <v>1691</v>
      </c>
      <c r="G557" s="97">
        <v>93527.04</v>
      </c>
      <c r="H557" s="97">
        <v>122942.31</v>
      </c>
      <c r="I557" s="52" t="s">
        <v>1692</v>
      </c>
    </row>
    <row r="558" ht="49.5" spans="1:9">
      <c r="A558" s="97" t="s">
        <v>1693</v>
      </c>
      <c r="B558" s="97" t="s">
        <v>1689</v>
      </c>
      <c r="C558" s="97" t="s">
        <v>10</v>
      </c>
      <c r="D558" s="14" t="str">
        <f t="shared" si="8"/>
        <v>否</v>
      </c>
      <c r="E558" s="52" t="s">
        <v>1694</v>
      </c>
      <c r="F558" s="52" t="s">
        <v>1691</v>
      </c>
      <c r="G558" s="97">
        <v>93527.04</v>
      </c>
      <c r="H558" s="97">
        <v>122942.31</v>
      </c>
      <c r="I558" s="52" t="s">
        <v>1692</v>
      </c>
    </row>
    <row r="559" ht="49.5" spans="1:9">
      <c r="A559" s="97" t="s">
        <v>1695</v>
      </c>
      <c r="B559" s="97" t="s">
        <v>1689</v>
      </c>
      <c r="C559" s="97" t="s">
        <v>10</v>
      </c>
      <c r="D559" s="14" t="str">
        <f t="shared" si="8"/>
        <v>否</v>
      </c>
      <c r="E559" s="52" t="s">
        <v>1696</v>
      </c>
      <c r="F559" s="52" t="s">
        <v>1691</v>
      </c>
      <c r="G559" s="97">
        <v>93527.04</v>
      </c>
      <c r="H559" s="97">
        <v>122942.31</v>
      </c>
      <c r="I559" s="52" t="s">
        <v>1692</v>
      </c>
    </row>
    <row r="560" ht="33" spans="1:9">
      <c r="A560" s="97" t="s">
        <v>1697</v>
      </c>
      <c r="B560" s="97" t="s">
        <v>1697</v>
      </c>
      <c r="C560" s="97" t="s">
        <v>38</v>
      </c>
      <c r="D560" s="14" t="str">
        <f t="shared" si="8"/>
        <v>是</v>
      </c>
      <c r="E560" s="52" t="s">
        <v>1698</v>
      </c>
      <c r="F560" s="52" t="s">
        <v>1698</v>
      </c>
      <c r="G560" s="97">
        <v>577.8</v>
      </c>
      <c r="H560" s="97">
        <v>2889</v>
      </c>
      <c r="I560" s="52" t="s">
        <v>1699</v>
      </c>
    </row>
    <row r="561" ht="49.5" spans="1:9">
      <c r="A561" s="97" t="s">
        <v>1700</v>
      </c>
      <c r="B561" s="97" t="s">
        <v>1701</v>
      </c>
      <c r="C561" s="97" t="s">
        <v>10</v>
      </c>
      <c r="D561" s="14" t="str">
        <f t="shared" si="8"/>
        <v>否</v>
      </c>
      <c r="E561" s="52" t="s">
        <v>1702</v>
      </c>
      <c r="F561" s="52" t="s">
        <v>1703</v>
      </c>
      <c r="G561" s="97">
        <v>51567.02</v>
      </c>
      <c r="H561" s="97">
        <v>212686.99</v>
      </c>
      <c r="I561" s="52" t="s">
        <v>1704</v>
      </c>
    </row>
    <row r="562" ht="49.5" spans="1:9">
      <c r="A562" s="97" t="s">
        <v>1705</v>
      </c>
      <c r="B562" s="97" t="s">
        <v>92</v>
      </c>
      <c r="C562" s="97" t="s">
        <v>38</v>
      </c>
      <c r="D562" s="14" t="str">
        <f t="shared" si="8"/>
        <v>否</v>
      </c>
      <c r="E562" s="52" t="s">
        <v>1706</v>
      </c>
      <c r="F562" s="52" t="s">
        <v>93</v>
      </c>
      <c r="G562" s="97">
        <v>336529</v>
      </c>
      <c r="H562" s="97">
        <v>74108.3</v>
      </c>
      <c r="I562" s="52" t="s">
        <v>94</v>
      </c>
    </row>
    <row r="563" ht="33" spans="1:9">
      <c r="A563" s="97" t="s">
        <v>1707</v>
      </c>
      <c r="B563" s="97" t="s">
        <v>1707</v>
      </c>
      <c r="C563" s="97" t="s">
        <v>10</v>
      </c>
      <c r="D563" s="14" t="str">
        <f t="shared" si="8"/>
        <v>是</v>
      </c>
      <c r="E563" s="52" t="s">
        <v>1708</v>
      </c>
      <c r="F563" s="52" t="s">
        <v>1708</v>
      </c>
      <c r="G563" s="97">
        <v>81333</v>
      </c>
      <c r="H563" s="97">
        <v>15000</v>
      </c>
      <c r="I563" s="52" t="s">
        <v>1709</v>
      </c>
    </row>
    <row r="564" ht="33" spans="1:9">
      <c r="A564" s="97" t="s">
        <v>1710</v>
      </c>
      <c r="B564" s="97" t="s">
        <v>1710</v>
      </c>
      <c r="C564" s="97" t="s">
        <v>10</v>
      </c>
      <c r="D564" s="14" t="str">
        <f t="shared" si="8"/>
        <v>是</v>
      </c>
      <c r="E564" s="52" t="s">
        <v>1711</v>
      </c>
      <c r="F564" s="52" t="s">
        <v>1711</v>
      </c>
      <c r="G564" s="97">
        <v>670600</v>
      </c>
      <c r="H564" s="97">
        <v>500</v>
      </c>
      <c r="I564" s="52" t="s">
        <v>1712</v>
      </c>
    </row>
    <row r="565" ht="33" spans="1:9">
      <c r="A565" s="97" t="s">
        <v>1713</v>
      </c>
      <c r="B565" s="97" t="s">
        <v>1714</v>
      </c>
      <c r="C565" s="97" t="s">
        <v>10</v>
      </c>
      <c r="D565" s="14" t="str">
        <f t="shared" si="8"/>
        <v>否</v>
      </c>
      <c r="E565" s="52" t="s">
        <v>1715</v>
      </c>
      <c r="F565" s="52" t="s">
        <v>1716</v>
      </c>
      <c r="G565" s="97">
        <v>29659.2</v>
      </c>
      <c r="H565" s="97">
        <v>110220.73</v>
      </c>
      <c r="I565" s="52" t="s">
        <v>1717</v>
      </c>
    </row>
    <row r="566" ht="49.5" spans="1:9">
      <c r="A566" s="97" t="s">
        <v>1718</v>
      </c>
      <c r="B566" s="97" t="s">
        <v>1718</v>
      </c>
      <c r="C566" s="97" t="s">
        <v>10</v>
      </c>
      <c r="D566" s="14" t="str">
        <f t="shared" si="8"/>
        <v>是</v>
      </c>
      <c r="E566" s="52" t="s">
        <v>1719</v>
      </c>
      <c r="F566" s="52" t="s">
        <v>1719</v>
      </c>
      <c r="G566" s="97">
        <v>4104.37</v>
      </c>
      <c r="H566" s="97">
        <v>32927.595</v>
      </c>
      <c r="I566" s="52" t="s">
        <v>1720</v>
      </c>
    </row>
    <row r="567" ht="16.5" spans="1:9">
      <c r="A567" s="97" t="s">
        <v>1721</v>
      </c>
      <c r="B567" s="97" t="s">
        <v>1721</v>
      </c>
      <c r="C567" s="97" t="s">
        <v>10</v>
      </c>
      <c r="D567" s="14" t="str">
        <f t="shared" si="8"/>
        <v>是</v>
      </c>
      <c r="E567" s="52" t="s">
        <v>1722</v>
      </c>
      <c r="F567" s="52" t="s">
        <v>1722</v>
      </c>
      <c r="G567" s="97">
        <v>543.6</v>
      </c>
      <c r="H567" s="97">
        <v>543.6</v>
      </c>
      <c r="I567" s="52" t="s">
        <v>1723</v>
      </c>
    </row>
    <row r="568" ht="49.5" spans="1:9">
      <c r="A568" s="97" t="s">
        <v>1724</v>
      </c>
      <c r="B568" s="97" t="s">
        <v>1725</v>
      </c>
      <c r="C568" s="97" t="s">
        <v>10</v>
      </c>
      <c r="D568" s="14" t="str">
        <f t="shared" si="8"/>
        <v>否</v>
      </c>
      <c r="E568" s="52" t="s">
        <v>1726</v>
      </c>
      <c r="F568" s="52" t="s">
        <v>1727</v>
      </c>
      <c r="G568" s="97">
        <v>41433.63</v>
      </c>
      <c r="H568" s="97">
        <v>215000</v>
      </c>
      <c r="I568" s="52" t="s">
        <v>1728</v>
      </c>
    </row>
    <row r="569" ht="33" spans="1:9">
      <c r="A569" s="97" t="s">
        <v>1729</v>
      </c>
      <c r="B569" s="97" t="s">
        <v>1729</v>
      </c>
      <c r="C569" s="97" t="s">
        <v>83</v>
      </c>
      <c r="D569" s="14" t="str">
        <f t="shared" si="8"/>
        <v>是</v>
      </c>
      <c r="E569" s="52" t="s">
        <v>1730</v>
      </c>
      <c r="F569" s="52" t="s">
        <v>1730</v>
      </c>
      <c r="G569" s="97">
        <v>300</v>
      </c>
      <c r="H569" s="97">
        <v>300</v>
      </c>
      <c r="I569" s="52" t="s">
        <v>1731</v>
      </c>
    </row>
    <row r="570" ht="33" spans="1:9">
      <c r="A570" s="97" t="s">
        <v>1732</v>
      </c>
      <c r="B570" s="97" t="s">
        <v>1733</v>
      </c>
      <c r="C570" s="97" t="s">
        <v>10</v>
      </c>
      <c r="D570" s="14" t="str">
        <f t="shared" si="8"/>
        <v>否</v>
      </c>
      <c r="E570" s="52" t="s">
        <v>1734</v>
      </c>
      <c r="F570" s="52" t="s">
        <v>1735</v>
      </c>
      <c r="G570" s="97">
        <v>11181.84</v>
      </c>
      <c r="H570" s="97">
        <v>63698.68</v>
      </c>
      <c r="I570" s="52" t="s">
        <v>1736</v>
      </c>
    </row>
    <row r="571" ht="33" spans="1:9">
      <c r="A571" s="97" t="s">
        <v>1737</v>
      </c>
      <c r="B571" s="97" t="s">
        <v>1738</v>
      </c>
      <c r="C571" s="97" t="s">
        <v>10</v>
      </c>
      <c r="D571" s="14" t="str">
        <f t="shared" si="8"/>
        <v>否</v>
      </c>
      <c r="E571" s="52" t="s">
        <v>1739</v>
      </c>
      <c r="F571" s="52" t="s">
        <v>1740</v>
      </c>
      <c r="G571" s="97">
        <v>2588.83</v>
      </c>
      <c r="H571" s="97">
        <v>9435.4</v>
      </c>
      <c r="I571" s="52" t="s">
        <v>1741</v>
      </c>
    </row>
    <row r="572" ht="33" spans="1:9">
      <c r="A572" s="97" t="s">
        <v>1742</v>
      </c>
      <c r="B572" s="97" t="s">
        <v>1742</v>
      </c>
      <c r="C572" s="97" t="s">
        <v>200</v>
      </c>
      <c r="D572" s="14" t="str">
        <f t="shared" si="8"/>
        <v>是</v>
      </c>
      <c r="E572" s="52" t="s">
        <v>1743</v>
      </c>
      <c r="F572" s="52" t="s">
        <v>1743</v>
      </c>
      <c r="G572" s="97">
        <v>14688</v>
      </c>
      <c r="H572" s="97">
        <v>0</v>
      </c>
      <c r="I572" s="52" t="s">
        <v>1744</v>
      </c>
    </row>
    <row r="573" ht="33" spans="1:9">
      <c r="A573" s="97" t="s">
        <v>1745</v>
      </c>
      <c r="B573" s="97" t="s">
        <v>14</v>
      </c>
      <c r="C573" s="97" t="s">
        <v>10</v>
      </c>
      <c r="D573" s="14" t="str">
        <f t="shared" si="8"/>
        <v>否</v>
      </c>
      <c r="E573" s="52" t="s">
        <v>1746</v>
      </c>
      <c r="F573" s="52" t="s">
        <v>16</v>
      </c>
      <c r="G573" s="97">
        <v>208883.7</v>
      </c>
      <c r="H573" s="97">
        <v>848299.37</v>
      </c>
      <c r="I573" s="52" t="s">
        <v>17</v>
      </c>
    </row>
    <row r="574" ht="16.5" spans="1:9">
      <c r="A574" s="97" t="s">
        <v>1747</v>
      </c>
      <c r="B574" s="97" t="s">
        <v>1747</v>
      </c>
      <c r="C574" s="97" t="s">
        <v>38</v>
      </c>
      <c r="D574" s="14" t="str">
        <f t="shared" si="8"/>
        <v>是</v>
      </c>
      <c r="E574" s="52" t="s">
        <v>1748</v>
      </c>
      <c r="F574" s="52" t="s">
        <v>1748</v>
      </c>
      <c r="G574" s="97">
        <v>5342.73</v>
      </c>
      <c r="H574" s="97">
        <v>3306.72</v>
      </c>
      <c r="I574" s="52" t="s">
        <v>1749</v>
      </c>
    </row>
    <row r="575" ht="16.5" spans="1:9">
      <c r="A575" s="97" t="s">
        <v>1750</v>
      </c>
      <c r="B575" s="97" t="s">
        <v>1751</v>
      </c>
      <c r="C575" s="97" t="s">
        <v>38</v>
      </c>
      <c r="D575" s="14" t="str">
        <f t="shared" si="8"/>
        <v>否</v>
      </c>
      <c r="E575" s="52" t="s">
        <v>1752</v>
      </c>
      <c r="F575" s="52" t="s">
        <v>1753</v>
      </c>
      <c r="G575" s="97">
        <v>274</v>
      </c>
      <c r="H575" s="97">
        <v>479.35</v>
      </c>
      <c r="I575" s="52" t="s">
        <v>1754</v>
      </c>
    </row>
    <row r="576" ht="16.5" spans="1:9">
      <c r="A576" s="97" t="s">
        <v>1755</v>
      </c>
      <c r="B576" s="97" t="s">
        <v>1755</v>
      </c>
      <c r="C576" s="97" t="s">
        <v>38</v>
      </c>
      <c r="D576" s="14" t="str">
        <f t="shared" si="8"/>
        <v>是</v>
      </c>
      <c r="E576" s="52" t="s">
        <v>1756</v>
      </c>
      <c r="F576" s="52" t="s">
        <v>1756</v>
      </c>
      <c r="G576" s="97">
        <v>8000</v>
      </c>
      <c r="H576" s="97">
        <v>1201.59</v>
      </c>
      <c r="I576" s="52" t="s">
        <v>1757</v>
      </c>
    </row>
    <row r="577" ht="33" spans="1:9">
      <c r="A577" s="97" t="s">
        <v>1758</v>
      </c>
      <c r="B577" s="97" t="s">
        <v>827</v>
      </c>
      <c r="C577" s="97" t="s">
        <v>10</v>
      </c>
      <c r="D577" s="14" t="str">
        <f t="shared" si="8"/>
        <v>否</v>
      </c>
      <c r="E577" s="52" t="s">
        <v>1759</v>
      </c>
      <c r="F577" s="52" t="s">
        <v>829</v>
      </c>
      <c r="G577" s="97">
        <v>91005</v>
      </c>
      <c r="H577" s="97">
        <v>796714</v>
      </c>
      <c r="I577" s="52" t="s">
        <v>830</v>
      </c>
    </row>
    <row r="578" ht="33" spans="1:9">
      <c r="A578" s="97" t="s">
        <v>1760</v>
      </c>
      <c r="B578" s="97" t="s">
        <v>827</v>
      </c>
      <c r="C578" s="97" t="s">
        <v>10</v>
      </c>
      <c r="D578" s="14" t="str">
        <f t="shared" ref="D578:D641" si="9">IF(A578=B578,"是","否")</f>
        <v>否</v>
      </c>
      <c r="E578" s="52" t="s">
        <v>1761</v>
      </c>
      <c r="F578" s="52" t="s">
        <v>829</v>
      </c>
      <c r="G578" s="97">
        <v>91005</v>
      </c>
      <c r="H578" s="97">
        <v>796714</v>
      </c>
      <c r="I578" s="52" t="s">
        <v>830</v>
      </c>
    </row>
    <row r="579" ht="49.5" spans="1:9">
      <c r="A579" s="97" t="s">
        <v>1762</v>
      </c>
      <c r="B579" s="97" t="s">
        <v>1763</v>
      </c>
      <c r="C579" s="97" t="s">
        <v>38</v>
      </c>
      <c r="D579" s="14" t="str">
        <f t="shared" si="9"/>
        <v>否</v>
      </c>
      <c r="E579" s="52" t="s">
        <v>1764</v>
      </c>
      <c r="F579" s="52" t="s">
        <v>1765</v>
      </c>
      <c r="G579" s="97">
        <v>106631.88</v>
      </c>
      <c r="H579" s="97">
        <v>66800</v>
      </c>
      <c r="I579" s="52" t="s">
        <v>1766</v>
      </c>
    </row>
    <row r="580" ht="33" spans="1:9">
      <c r="A580" s="97" t="s">
        <v>1767</v>
      </c>
      <c r="B580" s="97" t="s">
        <v>827</v>
      </c>
      <c r="C580" s="97" t="s">
        <v>10</v>
      </c>
      <c r="D580" s="14" t="str">
        <f t="shared" si="9"/>
        <v>否</v>
      </c>
      <c r="E580" s="52" t="s">
        <v>1768</v>
      </c>
      <c r="F580" s="52" t="s">
        <v>829</v>
      </c>
      <c r="G580" s="97">
        <v>91005</v>
      </c>
      <c r="H580" s="97">
        <v>796714</v>
      </c>
      <c r="I580" s="52" t="s">
        <v>830</v>
      </c>
    </row>
    <row r="581" ht="33" spans="1:9">
      <c r="A581" s="97" t="s">
        <v>1769</v>
      </c>
      <c r="B581" s="97" t="s">
        <v>827</v>
      </c>
      <c r="C581" s="97" t="s">
        <v>10</v>
      </c>
      <c r="D581" s="14" t="str">
        <f t="shared" si="9"/>
        <v>否</v>
      </c>
      <c r="E581" s="52" t="s">
        <v>1770</v>
      </c>
      <c r="F581" s="52" t="s">
        <v>829</v>
      </c>
      <c r="G581" s="97">
        <v>91005</v>
      </c>
      <c r="H581" s="97">
        <v>796714</v>
      </c>
      <c r="I581" s="52" t="s">
        <v>830</v>
      </c>
    </row>
    <row r="582" ht="33" spans="1:9">
      <c r="A582" s="97" t="s">
        <v>1771</v>
      </c>
      <c r="B582" s="97" t="s">
        <v>745</v>
      </c>
      <c r="C582" s="97" t="s">
        <v>10</v>
      </c>
      <c r="D582" s="14" t="str">
        <f t="shared" si="9"/>
        <v>否</v>
      </c>
      <c r="E582" s="52" t="s">
        <v>1772</v>
      </c>
      <c r="F582" s="52" t="s">
        <v>747</v>
      </c>
      <c r="G582" s="97">
        <v>127694.33</v>
      </c>
      <c r="H582" s="97">
        <v>575196.15</v>
      </c>
      <c r="I582" s="52" t="s">
        <v>748</v>
      </c>
    </row>
    <row r="583" ht="49.5" spans="1:9">
      <c r="A583" s="97" t="s">
        <v>1773</v>
      </c>
      <c r="B583" s="97" t="s">
        <v>1725</v>
      </c>
      <c r="C583" s="97" t="s">
        <v>10</v>
      </c>
      <c r="D583" s="14" t="str">
        <f t="shared" si="9"/>
        <v>否</v>
      </c>
      <c r="E583" s="52" t="s">
        <v>1774</v>
      </c>
      <c r="F583" s="52" t="s">
        <v>1727</v>
      </c>
      <c r="G583" s="97">
        <v>41433.63</v>
      </c>
      <c r="H583" s="97">
        <v>215000</v>
      </c>
      <c r="I583" s="52" t="s">
        <v>1728</v>
      </c>
    </row>
    <row r="584" ht="33" spans="1:9">
      <c r="A584" s="97" t="s">
        <v>1775</v>
      </c>
      <c r="B584" s="97" t="s">
        <v>1776</v>
      </c>
      <c r="C584" s="97" t="s">
        <v>10</v>
      </c>
      <c r="D584" s="14" t="str">
        <f t="shared" si="9"/>
        <v>否</v>
      </c>
      <c r="E584" s="52" t="s">
        <v>1777</v>
      </c>
      <c r="F584" s="52" t="s">
        <v>1778</v>
      </c>
      <c r="G584" s="97">
        <v>488837.22</v>
      </c>
      <c r="H584" s="97">
        <v>135698</v>
      </c>
      <c r="I584" s="52" t="s">
        <v>1779</v>
      </c>
    </row>
    <row r="585" ht="33" spans="1:9">
      <c r="A585" s="97" t="s">
        <v>1780</v>
      </c>
      <c r="B585" s="97" t="s">
        <v>1780</v>
      </c>
      <c r="C585" s="97" t="s">
        <v>10</v>
      </c>
      <c r="D585" s="14" t="str">
        <f t="shared" si="9"/>
        <v>是</v>
      </c>
      <c r="E585" s="52" t="s">
        <v>1781</v>
      </c>
      <c r="F585" s="52" t="s">
        <v>1781</v>
      </c>
      <c r="G585" s="97">
        <v>2724.5</v>
      </c>
      <c r="H585" s="97">
        <v>48310</v>
      </c>
      <c r="I585" s="52" t="s">
        <v>1782</v>
      </c>
    </row>
    <row r="586" ht="33" spans="1:9">
      <c r="A586" s="97" t="s">
        <v>1783</v>
      </c>
      <c r="B586" s="97" t="s">
        <v>1783</v>
      </c>
      <c r="C586" s="97" t="s">
        <v>38</v>
      </c>
      <c r="D586" s="14" t="str">
        <f t="shared" si="9"/>
        <v>是</v>
      </c>
      <c r="E586" s="52" t="s">
        <v>1784</v>
      </c>
      <c r="F586" s="52" t="s">
        <v>1784</v>
      </c>
      <c r="G586" s="97">
        <v>2788.75</v>
      </c>
      <c r="H586" s="97">
        <v>1494.88</v>
      </c>
      <c r="I586" s="52" t="s">
        <v>1785</v>
      </c>
    </row>
    <row r="587" ht="49.5" spans="1:9">
      <c r="A587" s="97" t="s">
        <v>1786</v>
      </c>
      <c r="B587" s="97" t="s">
        <v>1786</v>
      </c>
      <c r="C587" s="97" t="s">
        <v>10</v>
      </c>
      <c r="D587" s="14" t="str">
        <f t="shared" si="9"/>
        <v>是</v>
      </c>
      <c r="E587" s="52" t="s">
        <v>1787</v>
      </c>
      <c r="F587" s="52" t="s">
        <v>1787</v>
      </c>
      <c r="G587" s="97">
        <v>19995.76</v>
      </c>
      <c r="H587" s="97">
        <v>18116.18</v>
      </c>
      <c r="I587" s="52" t="s">
        <v>1788</v>
      </c>
    </row>
    <row r="588" ht="16.5" spans="1:9">
      <c r="A588" s="97" t="s">
        <v>1789</v>
      </c>
      <c r="B588" s="97" t="s">
        <v>1790</v>
      </c>
      <c r="C588" s="97" t="s">
        <v>10</v>
      </c>
      <c r="D588" s="14" t="str">
        <f t="shared" si="9"/>
        <v>否</v>
      </c>
      <c r="E588" s="52" t="s">
        <v>1791</v>
      </c>
      <c r="F588" s="52" t="s">
        <v>1792</v>
      </c>
      <c r="G588" s="97">
        <v>95751.87</v>
      </c>
      <c r="H588" s="97">
        <v>306405.98</v>
      </c>
      <c r="I588" s="52" t="s">
        <v>1793</v>
      </c>
    </row>
    <row r="589" ht="49.5" spans="1:9">
      <c r="A589" s="97" t="s">
        <v>1794</v>
      </c>
      <c r="B589" s="97" t="s">
        <v>1794</v>
      </c>
      <c r="C589" s="97" t="s">
        <v>38</v>
      </c>
      <c r="D589" s="14" t="str">
        <f t="shared" si="9"/>
        <v>是</v>
      </c>
      <c r="E589" s="52" t="s">
        <v>1795</v>
      </c>
      <c r="F589" s="52" t="s">
        <v>1795</v>
      </c>
      <c r="G589" s="97">
        <v>200</v>
      </c>
      <c r="H589" s="97">
        <v>20235</v>
      </c>
      <c r="I589" s="52" t="s">
        <v>1796</v>
      </c>
    </row>
    <row r="590" ht="16.5" spans="1:9">
      <c r="A590" s="97" t="s">
        <v>1797</v>
      </c>
      <c r="B590" s="97" t="s">
        <v>1790</v>
      </c>
      <c r="C590" s="97" t="s">
        <v>10</v>
      </c>
      <c r="D590" s="14" t="str">
        <f t="shared" si="9"/>
        <v>否</v>
      </c>
      <c r="E590" s="52" t="s">
        <v>1798</v>
      </c>
      <c r="F590" s="52" t="s">
        <v>1792</v>
      </c>
      <c r="G590" s="97">
        <v>95751.87</v>
      </c>
      <c r="H590" s="97">
        <v>306405.98</v>
      </c>
      <c r="I590" s="52" t="s">
        <v>1793</v>
      </c>
    </row>
    <row r="591" ht="16.5" spans="1:9">
      <c r="A591" s="97" t="s">
        <v>1799</v>
      </c>
      <c r="B591" s="97" t="s">
        <v>1799</v>
      </c>
      <c r="C591" s="97" t="s">
        <v>10</v>
      </c>
      <c r="D591" s="14" t="str">
        <f t="shared" si="9"/>
        <v>是</v>
      </c>
      <c r="E591" s="52" t="s">
        <v>1800</v>
      </c>
      <c r="F591" s="52" t="s">
        <v>1800</v>
      </c>
      <c r="G591" s="97">
        <v>1880.4</v>
      </c>
      <c r="H591" s="97">
        <v>22866.75</v>
      </c>
      <c r="I591" s="52" t="s">
        <v>1801</v>
      </c>
    </row>
    <row r="592" ht="33" spans="1:9">
      <c r="A592" s="97" t="s">
        <v>1802</v>
      </c>
      <c r="B592" s="97" t="s">
        <v>1802</v>
      </c>
      <c r="C592" s="97" t="s">
        <v>83</v>
      </c>
      <c r="D592" s="14" t="str">
        <f t="shared" si="9"/>
        <v>是</v>
      </c>
      <c r="E592" s="52" t="s">
        <v>1803</v>
      </c>
      <c r="F592" s="52" t="s">
        <v>1803</v>
      </c>
      <c r="G592" s="97">
        <v>300</v>
      </c>
      <c r="H592" s="97">
        <v>300</v>
      </c>
      <c r="I592" s="52" t="s">
        <v>1804</v>
      </c>
    </row>
    <row r="593" ht="33" spans="1:9">
      <c r="A593" s="97" t="s">
        <v>1805</v>
      </c>
      <c r="B593" s="97" t="s">
        <v>827</v>
      </c>
      <c r="C593" s="97" t="s">
        <v>10</v>
      </c>
      <c r="D593" s="14" t="str">
        <f t="shared" si="9"/>
        <v>否</v>
      </c>
      <c r="E593" s="52" t="s">
        <v>1806</v>
      </c>
      <c r="F593" s="52" t="s">
        <v>829</v>
      </c>
      <c r="G593" s="97">
        <v>91005</v>
      </c>
      <c r="H593" s="97">
        <v>796714</v>
      </c>
      <c r="I593" s="52" t="s">
        <v>830</v>
      </c>
    </row>
    <row r="594" ht="16.5" spans="1:9">
      <c r="A594" s="97" t="s">
        <v>1807</v>
      </c>
      <c r="B594" s="97" t="s">
        <v>1790</v>
      </c>
      <c r="C594" s="97" t="s">
        <v>10</v>
      </c>
      <c r="D594" s="14" t="str">
        <f t="shared" si="9"/>
        <v>否</v>
      </c>
      <c r="E594" s="52" t="s">
        <v>1808</v>
      </c>
      <c r="F594" s="52" t="s">
        <v>1792</v>
      </c>
      <c r="G594" s="97">
        <v>95751.87</v>
      </c>
      <c r="H594" s="97">
        <v>306405.98</v>
      </c>
      <c r="I594" s="52" t="s">
        <v>1793</v>
      </c>
    </row>
    <row r="595" ht="16.5" spans="1:9">
      <c r="A595" s="97" t="s">
        <v>1809</v>
      </c>
      <c r="B595" s="97" t="s">
        <v>1790</v>
      </c>
      <c r="C595" s="97" t="s">
        <v>10</v>
      </c>
      <c r="D595" s="14" t="str">
        <f t="shared" si="9"/>
        <v>否</v>
      </c>
      <c r="E595" s="52" t="s">
        <v>1810</v>
      </c>
      <c r="F595" s="52" t="s">
        <v>1792</v>
      </c>
      <c r="G595" s="97">
        <v>95751.87</v>
      </c>
      <c r="H595" s="97">
        <v>306405.98</v>
      </c>
      <c r="I595" s="52" t="s">
        <v>1793</v>
      </c>
    </row>
    <row r="596" ht="49.5" spans="1:9">
      <c r="A596" s="97" t="s">
        <v>1811</v>
      </c>
      <c r="B596" s="97" t="s">
        <v>1812</v>
      </c>
      <c r="C596" s="97" t="s">
        <v>10</v>
      </c>
      <c r="D596" s="14" t="str">
        <f t="shared" si="9"/>
        <v>否</v>
      </c>
      <c r="E596" s="52" t="s">
        <v>1813</v>
      </c>
      <c r="F596" s="52" t="s">
        <v>1814</v>
      </c>
      <c r="G596" s="97">
        <v>14445.89</v>
      </c>
      <c r="H596" s="97">
        <v>94675.69</v>
      </c>
      <c r="I596" s="52" t="s">
        <v>1815</v>
      </c>
    </row>
    <row r="597" ht="33" spans="1:9">
      <c r="A597" s="97" t="s">
        <v>1816</v>
      </c>
      <c r="B597" s="97" t="s">
        <v>14</v>
      </c>
      <c r="C597" s="97" t="s">
        <v>10</v>
      </c>
      <c r="D597" s="14" t="str">
        <f t="shared" si="9"/>
        <v>否</v>
      </c>
      <c r="E597" s="52" t="s">
        <v>1817</v>
      </c>
      <c r="F597" s="52" t="s">
        <v>16</v>
      </c>
      <c r="G597" s="97">
        <v>208883.7</v>
      </c>
      <c r="H597" s="97">
        <v>848299.37</v>
      </c>
      <c r="I597" s="52" t="s">
        <v>17</v>
      </c>
    </row>
    <row r="598" ht="49.5" spans="1:9">
      <c r="A598" s="97" t="s">
        <v>1818</v>
      </c>
      <c r="B598" s="97" t="s">
        <v>389</v>
      </c>
      <c r="C598" s="97" t="s">
        <v>10</v>
      </c>
      <c r="D598" s="14" t="str">
        <f t="shared" si="9"/>
        <v>否</v>
      </c>
      <c r="E598" s="52" t="s">
        <v>1819</v>
      </c>
      <c r="F598" s="52" t="s">
        <v>391</v>
      </c>
      <c r="G598" s="97">
        <v>594260.79</v>
      </c>
      <c r="H598" s="97">
        <v>431203.02</v>
      </c>
      <c r="I598" s="52" t="s">
        <v>392</v>
      </c>
    </row>
    <row r="599" ht="33" spans="1:9">
      <c r="A599" s="97" t="s">
        <v>1820</v>
      </c>
      <c r="B599" s="97" t="s">
        <v>108</v>
      </c>
      <c r="C599" s="97" t="s">
        <v>10</v>
      </c>
      <c r="D599" s="14" t="str">
        <f t="shared" si="9"/>
        <v>否</v>
      </c>
      <c r="E599" s="52" t="s">
        <v>1821</v>
      </c>
      <c r="F599" s="52" t="s">
        <v>109</v>
      </c>
      <c r="G599" s="97">
        <v>9931.42</v>
      </c>
      <c r="H599" s="97">
        <v>50871.24</v>
      </c>
      <c r="I599" s="52" t="s">
        <v>110</v>
      </c>
    </row>
    <row r="600" ht="49.5" spans="1:9">
      <c r="A600" s="97" t="s">
        <v>423</v>
      </c>
      <c r="B600" s="97" t="s">
        <v>423</v>
      </c>
      <c r="C600" s="97" t="s">
        <v>10</v>
      </c>
      <c r="D600" s="14" t="str">
        <f t="shared" si="9"/>
        <v>是</v>
      </c>
      <c r="E600" s="52" t="s">
        <v>425</v>
      </c>
      <c r="F600" s="52" t="s">
        <v>425</v>
      </c>
      <c r="G600" s="97">
        <v>64447.52</v>
      </c>
      <c r="H600" s="97">
        <v>291805.73</v>
      </c>
      <c r="I600" s="52" t="s">
        <v>426</v>
      </c>
    </row>
    <row r="601" ht="49.5" spans="1:9">
      <c r="A601" s="97" t="s">
        <v>1822</v>
      </c>
      <c r="B601" s="97" t="s">
        <v>765</v>
      </c>
      <c r="C601" s="97" t="s">
        <v>10</v>
      </c>
      <c r="D601" s="14" t="str">
        <f t="shared" si="9"/>
        <v>否</v>
      </c>
      <c r="E601" s="52" t="s">
        <v>1823</v>
      </c>
      <c r="F601" s="52" t="s">
        <v>767</v>
      </c>
      <c r="G601" s="97">
        <v>14046.77</v>
      </c>
      <c r="H601" s="97">
        <v>132040.52</v>
      </c>
      <c r="I601" s="52" t="s">
        <v>768</v>
      </c>
    </row>
    <row r="602" ht="49.5" spans="1:9">
      <c r="A602" s="97" t="s">
        <v>1824</v>
      </c>
      <c r="B602" s="97" t="s">
        <v>1824</v>
      </c>
      <c r="C602" s="97" t="s">
        <v>10</v>
      </c>
      <c r="D602" s="14" t="str">
        <f t="shared" si="9"/>
        <v>是</v>
      </c>
      <c r="E602" s="52" t="s">
        <v>1825</v>
      </c>
      <c r="F602" s="52" t="s">
        <v>1825</v>
      </c>
      <c r="G602" s="97">
        <v>20932</v>
      </c>
      <c r="H602" s="97">
        <v>8250</v>
      </c>
      <c r="I602" s="52" t="s">
        <v>1826</v>
      </c>
    </row>
    <row r="603" ht="16.5" spans="1:9">
      <c r="A603" s="97" t="s">
        <v>1827</v>
      </c>
      <c r="B603" s="97" t="s">
        <v>1827</v>
      </c>
      <c r="C603" s="97" t="s">
        <v>10</v>
      </c>
      <c r="D603" s="14" t="str">
        <f t="shared" si="9"/>
        <v>是</v>
      </c>
      <c r="E603" s="52" t="s">
        <v>1828</v>
      </c>
      <c r="F603" s="52" t="s">
        <v>1828</v>
      </c>
      <c r="G603" s="97">
        <v>1056</v>
      </c>
      <c r="H603" s="97">
        <v>6336</v>
      </c>
      <c r="I603" s="52" t="s">
        <v>1829</v>
      </c>
    </row>
    <row r="604" ht="49.5" spans="1:9">
      <c r="A604" s="97" t="s">
        <v>1830</v>
      </c>
      <c r="B604" s="97" t="s">
        <v>489</v>
      </c>
      <c r="C604" s="97" t="s">
        <v>10</v>
      </c>
      <c r="D604" s="14" t="str">
        <f t="shared" si="9"/>
        <v>否</v>
      </c>
      <c r="E604" s="52" t="s">
        <v>1831</v>
      </c>
      <c r="F604" s="52" t="s">
        <v>491</v>
      </c>
      <c r="G604" s="97">
        <v>625500</v>
      </c>
      <c r="H604" s="97">
        <v>1803453</v>
      </c>
      <c r="I604" s="52" t="s">
        <v>492</v>
      </c>
    </row>
    <row r="605" ht="49.5" spans="1:9">
      <c r="A605" s="97" t="s">
        <v>1832</v>
      </c>
      <c r="B605" s="97" t="s">
        <v>1833</v>
      </c>
      <c r="C605" s="97" t="s">
        <v>83</v>
      </c>
      <c r="D605" s="14" t="str">
        <f t="shared" si="9"/>
        <v>否</v>
      </c>
      <c r="E605" s="52" t="s">
        <v>1834</v>
      </c>
      <c r="F605" s="52" t="s">
        <v>1835</v>
      </c>
      <c r="G605" s="97">
        <v>1366</v>
      </c>
      <c r="H605" s="97">
        <v>251.5</v>
      </c>
      <c r="I605" s="52" t="s">
        <v>1836</v>
      </c>
    </row>
    <row r="606" ht="33" spans="1:9">
      <c r="A606" s="97" t="s">
        <v>1714</v>
      </c>
      <c r="B606" s="97" t="s">
        <v>1714</v>
      </c>
      <c r="C606" s="97" t="s">
        <v>10</v>
      </c>
      <c r="D606" s="14" t="str">
        <f t="shared" si="9"/>
        <v>是</v>
      </c>
      <c r="E606" s="52" t="s">
        <v>1716</v>
      </c>
      <c r="F606" s="52" t="s">
        <v>1716</v>
      </c>
      <c r="G606" s="97">
        <v>29659.2</v>
      </c>
      <c r="H606" s="97">
        <v>110220.73</v>
      </c>
      <c r="I606" s="52" t="s">
        <v>1717</v>
      </c>
    </row>
    <row r="607" ht="16.5" spans="1:9">
      <c r="A607" s="97" t="s">
        <v>1837</v>
      </c>
      <c r="B607" s="97" t="s">
        <v>292</v>
      </c>
      <c r="C607" s="97" t="s">
        <v>10</v>
      </c>
      <c r="D607" s="14" t="str">
        <f t="shared" si="9"/>
        <v>否</v>
      </c>
      <c r="E607" s="52" t="s">
        <v>1838</v>
      </c>
      <c r="F607" s="52" t="s">
        <v>294</v>
      </c>
      <c r="G607" s="97">
        <v>21751.2</v>
      </c>
      <c r="H607" s="97">
        <v>20697</v>
      </c>
      <c r="I607" s="52" t="s">
        <v>295</v>
      </c>
    </row>
    <row r="608" ht="49.5" spans="1:9">
      <c r="A608" s="97" t="s">
        <v>1839</v>
      </c>
      <c r="B608" s="97" t="s">
        <v>1839</v>
      </c>
      <c r="C608" s="97" t="s">
        <v>200</v>
      </c>
      <c r="D608" s="14" t="str">
        <f t="shared" si="9"/>
        <v>是</v>
      </c>
      <c r="E608" s="52" t="s">
        <v>1840</v>
      </c>
      <c r="F608" s="52" t="s">
        <v>1840</v>
      </c>
      <c r="G608" s="97">
        <v>81462.93</v>
      </c>
      <c r="H608" s="97">
        <v>3406.48</v>
      </c>
      <c r="I608" s="52" t="s">
        <v>1841</v>
      </c>
    </row>
    <row r="609" ht="49.5" spans="1:9">
      <c r="A609" s="97" t="s">
        <v>1842</v>
      </c>
      <c r="B609" s="97" t="s">
        <v>1842</v>
      </c>
      <c r="C609" s="97" t="s">
        <v>10</v>
      </c>
      <c r="D609" s="14" t="str">
        <f t="shared" si="9"/>
        <v>是</v>
      </c>
      <c r="E609" s="52" t="s">
        <v>1843</v>
      </c>
      <c r="F609" s="52" t="s">
        <v>1843</v>
      </c>
      <c r="G609" s="97">
        <v>19428.26</v>
      </c>
      <c r="H609" s="97">
        <v>75799.67</v>
      </c>
      <c r="I609" s="52" t="s">
        <v>1844</v>
      </c>
    </row>
    <row r="610" ht="49.5" spans="1:9">
      <c r="A610" s="97" t="s">
        <v>1845</v>
      </c>
      <c r="B610" s="97" t="s">
        <v>1725</v>
      </c>
      <c r="C610" s="97" t="s">
        <v>10</v>
      </c>
      <c r="D610" s="14" t="str">
        <f t="shared" si="9"/>
        <v>否</v>
      </c>
      <c r="E610" s="52" t="s">
        <v>1846</v>
      </c>
      <c r="F610" s="52" t="s">
        <v>1727</v>
      </c>
      <c r="G610" s="97">
        <v>41433.63</v>
      </c>
      <c r="H610" s="97">
        <v>215000</v>
      </c>
      <c r="I610" s="52" t="s">
        <v>1728</v>
      </c>
    </row>
    <row r="611" ht="49.5" spans="1:9">
      <c r="A611" s="97" t="s">
        <v>1847</v>
      </c>
      <c r="B611" s="97" t="s">
        <v>1725</v>
      </c>
      <c r="C611" s="97" t="s">
        <v>10</v>
      </c>
      <c r="D611" s="14" t="str">
        <f t="shared" si="9"/>
        <v>否</v>
      </c>
      <c r="E611" s="52" t="s">
        <v>1848</v>
      </c>
      <c r="F611" s="52" t="s">
        <v>1727</v>
      </c>
      <c r="G611" s="97">
        <v>41433.63</v>
      </c>
      <c r="H611" s="97">
        <v>215000</v>
      </c>
      <c r="I611" s="52" t="s">
        <v>1728</v>
      </c>
    </row>
    <row r="612" ht="49.5" spans="1:9">
      <c r="A612" s="97" t="s">
        <v>1849</v>
      </c>
      <c r="B612" s="97" t="s">
        <v>1725</v>
      </c>
      <c r="C612" s="97" t="s">
        <v>10</v>
      </c>
      <c r="D612" s="14" t="str">
        <f t="shared" si="9"/>
        <v>否</v>
      </c>
      <c r="E612" s="52" t="s">
        <v>1850</v>
      </c>
      <c r="F612" s="52" t="s">
        <v>1727</v>
      </c>
      <c r="G612" s="97">
        <v>41433.63</v>
      </c>
      <c r="H612" s="97">
        <v>215000</v>
      </c>
      <c r="I612" s="52" t="s">
        <v>1728</v>
      </c>
    </row>
    <row r="613" ht="33" spans="1:9">
      <c r="A613" s="97" t="s">
        <v>1851</v>
      </c>
      <c r="B613" s="97" t="s">
        <v>1852</v>
      </c>
      <c r="C613" s="97" t="s">
        <v>38</v>
      </c>
      <c r="D613" s="14" t="str">
        <f t="shared" si="9"/>
        <v>否</v>
      </c>
      <c r="E613" s="52" t="s">
        <v>1853</v>
      </c>
      <c r="F613" s="52" t="s">
        <v>1854</v>
      </c>
      <c r="G613" s="97">
        <v>0</v>
      </c>
      <c r="H613" s="97">
        <v>1</v>
      </c>
      <c r="I613" s="52" t="s">
        <v>1855</v>
      </c>
    </row>
    <row r="614" ht="33" spans="1:9">
      <c r="A614" s="97" t="s">
        <v>1856</v>
      </c>
      <c r="B614" s="97" t="s">
        <v>177</v>
      </c>
      <c r="C614" s="97" t="s">
        <v>10</v>
      </c>
      <c r="D614" s="14" t="str">
        <f t="shared" si="9"/>
        <v>否</v>
      </c>
      <c r="E614" s="52" t="s">
        <v>1857</v>
      </c>
      <c r="F614" s="52" t="s">
        <v>178</v>
      </c>
      <c r="G614" s="97">
        <v>15332.8</v>
      </c>
      <c r="H614" s="97">
        <v>71016.23</v>
      </c>
      <c r="I614" s="52" t="s">
        <v>179</v>
      </c>
    </row>
    <row r="615" ht="49.5" spans="1:9">
      <c r="A615" s="97" t="s">
        <v>1858</v>
      </c>
      <c r="B615" s="97" t="s">
        <v>1858</v>
      </c>
      <c r="C615" s="97" t="s">
        <v>10</v>
      </c>
      <c r="D615" s="14" t="str">
        <f t="shared" si="9"/>
        <v>是</v>
      </c>
      <c r="E615" s="52" t="s">
        <v>1859</v>
      </c>
      <c r="F615" s="52" t="s">
        <v>1859</v>
      </c>
      <c r="G615" s="97">
        <v>16718.76</v>
      </c>
      <c r="H615" s="97">
        <v>100673.2</v>
      </c>
      <c r="I615" s="52" t="s">
        <v>1860</v>
      </c>
    </row>
    <row r="616" ht="49.5" spans="1:9">
      <c r="A616" s="97" t="s">
        <v>1861</v>
      </c>
      <c r="B616" s="97" t="s">
        <v>1205</v>
      </c>
      <c r="C616" s="97" t="s">
        <v>10</v>
      </c>
      <c r="D616" s="14" t="str">
        <f t="shared" si="9"/>
        <v>否</v>
      </c>
      <c r="E616" s="52" t="s">
        <v>1862</v>
      </c>
      <c r="F616" s="52" t="s">
        <v>1206</v>
      </c>
      <c r="G616" s="97">
        <v>46237.25</v>
      </c>
      <c r="H616" s="97">
        <v>197672.28</v>
      </c>
      <c r="I616" s="52" t="s">
        <v>1207</v>
      </c>
    </row>
    <row r="617" ht="49.5" spans="1:9">
      <c r="A617" s="97" t="s">
        <v>1863</v>
      </c>
      <c r="B617" s="97" t="s">
        <v>1863</v>
      </c>
      <c r="C617" s="97" t="s">
        <v>10</v>
      </c>
      <c r="D617" s="14" t="str">
        <f t="shared" si="9"/>
        <v>是</v>
      </c>
      <c r="E617" s="52" t="s">
        <v>1864</v>
      </c>
      <c r="F617" s="52" t="s">
        <v>1864</v>
      </c>
      <c r="G617" s="97">
        <v>19764.25</v>
      </c>
      <c r="H617" s="97">
        <v>70793.09</v>
      </c>
      <c r="I617" s="52" t="s">
        <v>1865</v>
      </c>
    </row>
    <row r="618" ht="33" spans="1:9">
      <c r="A618" s="97" t="s">
        <v>1866</v>
      </c>
      <c r="B618" s="97" t="s">
        <v>1867</v>
      </c>
      <c r="C618" s="97" t="s">
        <v>10</v>
      </c>
      <c r="D618" s="14" t="str">
        <f t="shared" si="9"/>
        <v>否</v>
      </c>
      <c r="E618" s="52" t="s">
        <v>1868</v>
      </c>
      <c r="F618" s="52" t="s">
        <v>1869</v>
      </c>
      <c r="G618" s="97">
        <v>53333.33</v>
      </c>
      <c r="H618" s="97">
        <v>200000</v>
      </c>
      <c r="I618" s="52" t="s">
        <v>1870</v>
      </c>
    </row>
    <row r="619" ht="16.5" spans="1:9">
      <c r="A619" s="97" t="s">
        <v>1871</v>
      </c>
      <c r="B619" s="97" t="s">
        <v>153</v>
      </c>
      <c r="C619" s="97" t="s">
        <v>10</v>
      </c>
      <c r="D619" s="14" t="str">
        <f t="shared" si="9"/>
        <v>否</v>
      </c>
      <c r="E619" s="52" t="s">
        <v>1872</v>
      </c>
      <c r="F619" s="52" t="s">
        <v>155</v>
      </c>
      <c r="G619" s="97">
        <v>62127.14</v>
      </c>
      <c r="H619" s="97">
        <v>339629.15</v>
      </c>
      <c r="I619" s="52" t="s">
        <v>156</v>
      </c>
    </row>
    <row r="620" ht="16.5" spans="1:9">
      <c r="A620" s="97" t="s">
        <v>1873</v>
      </c>
      <c r="B620" s="97" t="s">
        <v>153</v>
      </c>
      <c r="C620" s="97" t="s">
        <v>10</v>
      </c>
      <c r="D620" s="14" t="str">
        <f t="shared" si="9"/>
        <v>否</v>
      </c>
      <c r="E620" s="52" t="s">
        <v>1874</v>
      </c>
      <c r="F620" s="52" t="s">
        <v>155</v>
      </c>
      <c r="G620" s="97">
        <v>62127.14</v>
      </c>
      <c r="H620" s="97">
        <v>339629.15</v>
      </c>
      <c r="I620" s="52" t="s">
        <v>156</v>
      </c>
    </row>
    <row r="621" ht="33" spans="1:9">
      <c r="A621" s="97" t="s">
        <v>1875</v>
      </c>
      <c r="B621" s="97" t="s">
        <v>52</v>
      </c>
      <c r="C621" s="97" t="s">
        <v>38</v>
      </c>
      <c r="D621" s="14" t="str">
        <f t="shared" si="9"/>
        <v>否</v>
      </c>
      <c r="E621" s="52" t="s">
        <v>1876</v>
      </c>
      <c r="F621" s="52" t="s">
        <v>53</v>
      </c>
      <c r="G621" s="97">
        <v>82123.94</v>
      </c>
      <c r="H621" s="97">
        <v>11000</v>
      </c>
      <c r="I621" s="52" t="s">
        <v>54</v>
      </c>
    </row>
    <row r="622" ht="49.5" spans="1:9">
      <c r="A622" s="97" t="s">
        <v>1877</v>
      </c>
      <c r="B622" s="97" t="s">
        <v>765</v>
      </c>
      <c r="C622" s="97" t="s">
        <v>10</v>
      </c>
      <c r="D622" s="14" t="str">
        <f t="shared" si="9"/>
        <v>否</v>
      </c>
      <c r="E622" s="52" t="s">
        <v>1878</v>
      </c>
      <c r="F622" s="52" t="s">
        <v>767</v>
      </c>
      <c r="G622" s="97">
        <v>14046.77</v>
      </c>
      <c r="H622" s="97">
        <v>132040.52</v>
      </c>
      <c r="I622" s="52" t="s">
        <v>768</v>
      </c>
    </row>
    <row r="623" ht="49.5" spans="1:9">
      <c r="A623" s="97" t="s">
        <v>1879</v>
      </c>
      <c r="B623" s="97" t="s">
        <v>1470</v>
      </c>
      <c r="C623" s="97" t="s">
        <v>10</v>
      </c>
      <c r="D623" s="14" t="str">
        <f t="shared" si="9"/>
        <v>否</v>
      </c>
      <c r="E623" s="52" t="s">
        <v>1880</v>
      </c>
      <c r="F623" s="52" t="s">
        <v>1471</v>
      </c>
      <c r="G623" s="97">
        <v>23</v>
      </c>
      <c r="H623" s="97">
        <v>23</v>
      </c>
      <c r="I623" s="52" t="s">
        <v>1472</v>
      </c>
    </row>
    <row r="624" ht="33" spans="1:9">
      <c r="A624" s="97" t="s">
        <v>1881</v>
      </c>
      <c r="B624" s="97" t="s">
        <v>1882</v>
      </c>
      <c r="C624" s="97" t="s">
        <v>38</v>
      </c>
      <c r="D624" s="14" t="str">
        <f t="shared" si="9"/>
        <v>否</v>
      </c>
      <c r="E624" s="52" t="s">
        <v>1883</v>
      </c>
      <c r="F624" s="52" t="s">
        <v>1884</v>
      </c>
      <c r="G624" s="97">
        <v>4416</v>
      </c>
      <c r="H624" s="97">
        <v>21460</v>
      </c>
      <c r="I624" s="52" t="s">
        <v>1885</v>
      </c>
    </row>
    <row r="625" ht="49.5" spans="1:9">
      <c r="A625" s="97" t="s">
        <v>1886</v>
      </c>
      <c r="B625" s="97" t="s">
        <v>1833</v>
      </c>
      <c r="C625" s="97" t="s">
        <v>10</v>
      </c>
      <c r="D625" s="14" t="str">
        <f t="shared" si="9"/>
        <v>否</v>
      </c>
      <c r="E625" s="52" t="s">
        <v>1887</v>
      </c>
      <c r="F625" s="52" t="s">
        <v>1835</v>
      </c>
      <c r="G625" s="97">
        <v>1366</v>
      </c>
      <c r="H625" s="97">
        <v>251.5</v>
      </c>
      <c r="I625" s="52" t="s">
        <v>1836</v>
      </c>
    </row>
    <row r="626" ht="49.5" spans="1:9">
      <c r="A626" s="97" t="s">
        <v>1701</v>
      </c>
      <c r="B626" s="97" t="s">
        <v>1701</v>
      </c>
      <c r="C626" s="97" t="s">
        <v>10</v>
      </c>
      <c r="D626" s="14" t="str">
        <f t="shared" si="9"/>
        <v>是</v>
      </c>
      <c r="E626" s="52" t="s">
        <v>1703</v>
      </c>
      <c r="F626" s="52" t="s">
        <v>1703</v>
      </c>
      <c r="G626" s="97">
        <v>51567.02</v>
      </c>
      <c r="H626" s="97">
        <v>212686.99</v>
      </c>
      <c r="I626" s="52" t="s">
        <v>1704</v>
      </c>
    </row>
    <row r="627" ht="33" spans="1:9">
      <c r="A627" s="97" t="s">
        <v>1888</v>
      </c>
      <c r="B627" s="97" t="s">
        <v>1888</v>
      </c>
      <c r="C627" s="97" t="s">
        <v>200</v>
      </c>
      <c r="D627" s="14" t="str">
        <f t="shared" si="9"/>
        <v>是</v>
      </c>
      <c r="E627" s="52" t="s">
        <v>1889</v>
      </c>
      <c r="F627" s="52" t="s">
        <v>1889</v>
      </c>
      <c r="G627" s="97">
        <v>0</v>
      </c>
      <c r="H627" s="97">
        <v>0</v>
      </c>
      <c r="I627" s="52" t="s">
        <v>1890</v>
      </c>
    </row>
    <row r="628" ht="49.5" spans="1:9">
      <c r="A628" s="97" t="s">
        <v>1891</v>
      </c>
      <c r="B628" s="97" t="s">
        <v>258</v>
      </c>
      <c r="C628" s="97" t="s">
        <v>10</v>
      </c>
      <c r="D628" s="14" t="str">
        <f t="shared" si="9"/>
        <v>否</v>
      </c>
      <c r="E628" s="52" t="s">
        <v>1892</v>
      </c>
      <c r="F628" s="52" t="s">
        <v>260</v>
      </c>
      <c r="G628" s="97">
        <v>145042.79</v>
      </c>
      <c r="H628" s="97">
        <v>659397.73</v>
      </c>
      <c r="I628" s="52" t="s">
        <v>261</v>
      </c>
    </row>
    <row r="629" ht="49.5" spans="1:9">
      <c r="A629" s="97" t="s">
        <v>1893</v>
      </c>
      <c r="B629" s="97" t="s">
        <v>1075</v>
      </c>
      <c r="C629" s="97" t="s">
        <v>10</v>
      </c>
      <c r="D629" s="14" t="str">
        <f t="shared" si="9"/>
        <v>否</v>
      </c>
      <c r="E629" s="52" t="s">
        <v>1894</v>
      </c>
      <c r="F629" s="52" t="s">
        <v>1076</v>
      </c>
      <c r="G629" s="97">
        <v>245753.8</v>
      </c>
      <c r="H629" s="97">
        <v>649789.7</v>
      </c>
      <c r="I629" s="52" t="s">
        <v>1077</v>
      </c>
    </row>
    <row r="630" ht="49.5" spans="1:9">
      <c r="A630" s="97" t="s">
        <v>1895</v>
      </c>
      <c r="B630" s="97" t="s">
        <v>1895</v>
      </c>
      <c r="C630" s="97" t="s">
        <v>10</v>
      </c>
      <c r="D630" s="14" t="str">
        <f t="shared" si="9"/>
        <v>是</v>
      </c>
      <c r="E630" s="52" t="s">
        <v>1896</v>
      </c>
      <c r="F630" s="52" t="s">
        <v>1896</v>
      </c>
      <c r="G630" s="97">
        <v>6650</v>
      </c>
      <c r="H630" s="97">
        <v>35823.05</v>
      </c>
      <c r="I630" s="52" t="s">
        <v>1897</v>
      </c>
    </row>
    <row r="631" ht="33" spans="1:9">
      <c r="A631" s="97" t="s">
        <v>1898</v>
      </c>
      <c r="B631" s="97" t="s">
        <v>1898</v>
      </c>
      <c r="C631" s="97" t="s">
        <v>10</v>
      </c>
      <c r="D631" s="14" t="str">
        <f t="shared" si="9"/>
        <v>是</v>
      </c>
      <c r="E631" s="52" t="s">
        <v>1899</v>
      </c>
      <c r="F631" s="52" t="s">
        <v>1899</v>
      </c>
      <c r="G631" s="97">
        <v>3366.9</v>
      </c>
      <c r="H631" s="97">
        <v>14475.76</v>
      </c>
      <c r="I631" s="52" t="s">
        <v>1900</v>
      </c>
    </row>
    <row r="632" ht="49.5" spans="1:9">
      <c r="A632" s="97" t="s">
        <v>1901</v>
      </c>
      <c r="B632" s="97" t="s">
        <v>544</v>
      </c>
      <c r="C632" s="97" t="s">
        <v>10</v>
      </c>
      <c r="D632" s="14" t="str">
        <f t="shared" si="9"/>
        <v>否</v>
      </c>
      <c r="E632" s="52" t="s">
        <v>1902</v>
      </c>
      <c r="F632" s="52" t="s">
        <v>546</v>
      </c>
      <c r="G632" s="97">
        <v>51060.72</v>
      </c>
      <c r="H632" s="97">
        <v>68309</v>
      </c>
      <c r="I632" s="52" t="s">
        <v>547</v>
      </c>
    </row>
    <row r="633" ht="16.5" spans="1:9">
      <c r="A633" s="97" t="s">
        <v>1903</v>
      </c>
      <c r="B633" s="97" t="s">
        <v>1904</v>
      </c>
      <c r="C633" s="97" t="s">
        <v>38</v>
      </c>
      <c r="D633" s="14" t="str">
        <f t="shared" si="9"/>
        <v>否</v>
      </c>
      <c r="E633" s="52" t="s">
        <v>1905</v>
      </c>
      <c r="F633" s="52" t="s">
        <v>1906</v>
      </c>
      <c r="G633" s="97">
        <v>7021.27</v>
      </c>
      <c r="H633" s="97">
        <v>35827.96</v>
      </c>
      <c r="I633" s="52" t="s">
        <v>1907</v>
      </c>
    </row>
    <row r="634" ht="33" spans="1:9">
      <c r="A634" s="97" t="s">
        <v>1908</v>
      </c>
      <c r="B634" s="97" t="s">
        <v>1908</v>
      </c>
      <c r="C634" s="97" t="s">
        <v>83</v>
      </c>
      <c r="D634" s="14" t="str">
        <f t="shared" si="9"/>
        <v>是</v>
      </c>
      <c r="E634" s="52" t="s">
        <v>1909</v>
      </c>
      <c r="F634" s="52" t="s">
        <v>1909</v>
      </c>
      <c r="G634" s="97">
        <v>300</v>
      </c>
      <c r="H634" s="97">
        <v>300</v>
      </c>
      <c r="I634" s="52" t="s">
        <v>1910</v>
      </c>
    </row>
    <row r="635" ht="49.5" spans="1:9">
      <c r="A635" s="97" t="s">
        <v>1911</v>
      </c>
      <c r="B635" s="97" t="s">
        <v>49</v>
      </c>
      <c r="C635" s="97" t="s">
        <v>10</v>
      </c>
      <c r="D635" s="14" t="str">
        <f t="shared" si="9"/>
        <v>否</v>
      </c>
      <c r="E635" s="52" t="s">
        <v>1912</v>
      </c>
      <c r="F635" s="52" t="s">
        <v>50</v>
      </c>
      <c r="G635" s="97">
        <v>18108.14</v>
      </c>
      <c r="H635" s="97">
        <v>432491.08</v>
      </c>
      <c r="I635" s="52" t="s">
        <v>51</v>
      </c>
    </row>
    <row r="636" ht="16.5" spans="1:9">
      <c r="A636" s="97" t="s">
        <v>1913</v>
      </c>
      <c r="B636" s="97" t="s">
        <v>1913</v>
      </c>
      <c r="C636" s="97" t="s">
        <v>83</v>
      </c>
      <c r="D636" s="14" t="str">
        <f t="shared" si="9"/>
        <v>是</v>
      </c>
      <c r="E636" s="52" t="s">
        <v>1914</v>
      </c>
      <c r="F636" s="52" t="s">
        <v>1914</v>
      </c>
      <c r="G636" s="97">
        <v>300</v>
      </c>
      <c r="H636" s="97">
        <v>300</v>
      </c>
      <c r="I636" s="52" t="s">
        <v>1915</v>
      </c>
    </row>
    <row r="637" ht="16.5" spans="1:9">
      <c r="A637" s="97" t="s">
        <v>1916</v>
      </c>
      <c r="B637" s="97" t="s">
        <v>1916</v>
      </c>
      <c r="C637" s="97" t="s">
        <v>83</v>
      </c>
      <c r="D637" s="14" t="str">
        <f t="shared" si="9"/>
        <v>是</v>
      </c>
      <c r="E637" s="52" t="s">
        <v>1917</v>
      </c>
      <c r="F637" s="52" t="s">
        <v>1917</v>
      </c>
      <c r="G637" s="97">
        <v>300</v>
      </c>
      <c r="H637" s="97">
        <v>300</v>
      </c>
      <c r="I637" s="52" t="s">
        <v>1918</v>
      </c>
    </row>
    <row r="638" ht="16.5" spans="1:9">
      <c r="A638" s="97" t="s">
        <v>1919</v>
      </c>
      <c r="B638" s="97" t="s">
        <v>1919</v>
      </c>
      <c r="C638" s="97" t="s">
        <v>83</v>
      </c>
      <c r="D638" s="14" t="str">
        <f t="shared" si="9"/>
        <v>是</v>
      </c>
      <c r="E638" s="52" t="s">
        <v>1920</v>
      </c>
      <c r="F638" s="52" t="s">
        <v>1920</v>
      </c>
      <c r="G638" s="97">
        <v>300</v>
      </c>
      <c r="H638" s="97">
        <v>300</v>
      </c>
      <c r="I638" s="52" t="s">
        <v>1921</v>
      </c>
    </row>
    <row r="639" ht="49.5" spans="1:9">
      <c r="A639" s="97" t="s">
        <v>1922</v>
      </c>
      <c r="B639" s="97" t="s">
        <v>544</v>
      </c>
      <c r="C639" s="97" t="s">
        <v>10</v>
      </c>
      <c r="D639" s="14" t="str">
        <f t="shared" si="9"/>
        <v>否</v>
      </c>
      <c r="E639" s="52" t="s">
        <v>1923</v>
      </c>
      <c r="F639" s="52" t="s">
        <v>546</v>
      </c>
      <c r="G639" s="97">
        <v>51060.72</v>
      </c>
      <c r="H639" s="97">
        <v>68309</v>
      </c>
      <c r="I639" s="52" t="s">
        <v>547</v>
      </c>
    </row>
    <row r="640" ht="33" spans="1:9">
      <c r="A640" s="97" t="s">
        <v>1924</v>
      </c>
      <c r="B640" s="97" t="s">
        <v>148</v>
      </c>
      <c r="C640" s="97" t="s">
        <v>10</v>
      </c>
      <c r="D640" s="14" t="str">
        <f t="shared" si="9"/>
        <v>否</v>
      </c>
      <c r="E640" s="52" t="s">
        <v>1925</v>
      </c>
      <c r="F640" s="52" t="s">
        <v>150</v>
      </c>
      <c r="G640" s="97">
        <v>40040.56</v>
      </c>
      <c r="H640" s="97">
        <v>200000</v>
      </c>
      <c r="I640" s="52" t="s">
        <v>151</v>
      </c>
    </row>
    <row r="641" ht="49.5" spans="1:9">
      <c r="A641" s="97" t="s">
        <v>1926</v>
      </c>
      <c r="B641" s="97" t="s">
        <v>1926</v>
      </c>
      <c r="C641" s="97" t="s">
        <v>200</v>
      </c>
      <c r="D641" s="14" t="str">
        <f t="shared" si="9"/>
        <v>是</v>
      </c>
      <c r="E641" s="52" t="s">
        <v>1927</v>
      </c>
      <c r="F641" s="52" t="s">
        <v>1927</v>
      </c>
      <c r="G641" s="97">
        <v>80000</v>
      </c>
      <c r="H641" s="97">
        <v>20000</v>
      </c>
      <c r="I641" s="52" t="s">
        <v>1928</v>
      </c>
    </row>
    <row r="642" ht="49.5" spans="1:9">
      <c r="A642" s="97" t="s">
        <v>1929</v>
      </c>
      <c r="B642" s="97" t="s">
        <v>544</v>
      </c>
      <c r="C642" s="97" t="s">
        <v>10</v>
      </c>
      <c r="D642" s="14" t="str">
        <f t="shared" ref="D642:D705" si="10">IF(A642=B642,"是","否")</f>
        <v>否</v>
      </c>
      <c r="E642" s="52" t="s">
        <v>1930</v>
      </c>
      <c r="F642" s="52" t="s">
        <v>546</v>
      </c>
      <c r="G642" s="97">
        <v>51060.72</v>
      </c>
      <c r="H642" s="97">
        <v>68309</v>
      </c>
      <c r="I642" s="52" t="s">
        <v>547</v>
      </c>
    </row>
    <row r="643" ht="33" spans="1:9">
      <c r="A643" s="97" t="s">
        <v>1931</v>
      </c>
      <c r="B643" s="97" t="s">
        <v>242</v>
      </c>
      <c r="C643" s="97" t="s">
        <v>10</v>
      </c>
      <c r="D643" s="14" t="str">
        <f t="shared" si="10"/>
        <v>否</v>
      </c>
      <c r="E643" s="52" t="s">
        <v>1932</v>
      </c>
      <c r="F643" s="52" t="s">
        <v>243</v>
      </c>
      <c r="G643" s="97">
        <v>4286.79</v>
      </c>
      <c r="H643" s="97">
        <v>25000</v>
      </c>
      <c r="I643" s="52" t="s">
        <v>244</v>
      </c>
    </row>
    <row r="644" ht="49.5" spans="1:9">
      <c r="A644" s="97" t="s">
        <v>1933</v>
      </c>
      <c r="B644" s="97" t="s">
        <v>544</v>
      </c>
      <c r="C644" s="97" t="s">
        <v>10</v>
      </c>
      <c r="D644" s="14" t="str">
        <f t="shared" si="10"/>
        <v>否</v>
      </c>
      <c r="E644" s="52" t="s">
        <v>1934</v>
      </c>
      <c r="F644" s="52" t="s">
        <v>546</v>
      </c>
      <c r="G644" s="97">
        <v>51060.72</v>
      </c>
      <c r="H644" s="97">
        <v>68309</v>
      </c>
      <c r="I644" s="52" t="s">
        <v>547</v>
      </c>
    </row>
    <row r="645" ht="49.5" spans="1:9">
      <c r="A645" s="97" t="s">
        <v>1935</v>
      </c>
      <c r="B645" s="97" t="s">
        <v>1936</v>
      </c>
      <c r="C645" s="97" t="s">
        <v>10</v>
      </c>
      <c r="D645" s="14" t="str">
        <f t="shared" si="10"/>
        <v>否</v>
      </c>
      <c r="E645" s="52" t="s">
        <v>1937</v>
      </c>
      <c r="F645" s="52" t="s">
        <v>1938</v>
      </c>
      <c r="G645" s="97">
        <v>22516.22</v>
      </c>
      <c r="H645" s="97">
        <v>131842.66</v>
      </c>
      <c r="I645" s="52" t="s">
        <v>1939</v>
      </c>
    </row>
    <row r="646" ht="33" spans="1:9">
      <c r="A646" s="97" t="s">
        <v>1940</v>
      </c>
      <c r="B646" s="97" t="s">
        <v>1941</v>
      </c>
      <c r="C646" s="97" t="s">
        <v>200</v>
      </c>
      <c r="D646" s="14" t="str">
        <f t="shared" si="10"/>
        <v>否</v>
      </c>
      <c r="E646" s="52" t="s">
        <v>1942</v>
      </c>
      <c r="F646" s="52" t="s">
        <v>1943</v>
      </c>
      <c r="G646" s="97">
        <v>0</v>
      </c>
      <c r="H646" s="97">
        <v>0</v>
      </c>
      <c r="I646" s="52" t="s">
        <v>1944</v>
      </c>
    </row>
    <row r="647" ht="33" spans="1:9">
      <c r="A647" s="97" t="s">
        <v>1945</v>
      </c>
      <c r="B647" s="97" t="s">
        <v>1409</v>
      </c>
      <c r="C647" s="97" t="s">
        <v>10</v>
      </c>
      <c r="D647" s="14" t="str">
        <f t="shared" si="10"/>
        <v>否</v>
      </c>
      <c r="E647" s="52" t="s">
        <v>1946</v>
      </c>
      <c r="F647" s="52" t="s">
        <v>1410</v>
      </c>
      <c r="G647" s="97">
        <v>20499.67</v>
      </c>
      <c r="H647" s="97">
        <v>90645.63</v>
      </c>
      <c r="I647" s="52" t="s">
        <v>1411</v>
      </c>
    </row>
    <row r="648" ht="33" spans="1:9">
      <c r="A648" s="97" t="s">
        <v>1947</v>
      </c>
      <c r="B648" s="97" t="s">
        <v>1947</v>
      </c>
      <c r="C648" s="97" t="s">
        <v>10</v>
      </c>
      <c r="D648" s="14" t="str">
        <f t="shared" si="10"/>
        <v>是</v>
      </c>
      <c r="E648" s="52" t="s">
        <v>1948</v>
      </c>
      <c r="F648" s="52" t="s">
        <v>1948</v>
      </c>
      <c r="G648" s="97">
        <v>742</v>
      </c>
      <c r="H648" s="97">
        <v>4408.72</v>
      </c>
      <c r="I648" s="52" t="s">
        <v>1949</v>
      </c>
    </row>
    <row r="649" ht="33" spans="1:9">
      <c r="A649" s="97" t="s">
        <v>1950</v>
      </c>
      <c r="B649" s="97" t="s">
        <v>1950</v>
      </c>
      <c r="C649" s="97" t="s">
        <v>10</v>
      </c>
      <c r="D649" s="14" t="str">
        <f t="shared" si="10"/>
        <v>是</v>
      </c>
      <c r="E649" s="52" t="s">
        <v>1951</v>
      </c>
      <c r="F649" s="52" t="s">
        <v>1951</v>
      </c>
      <c r="G649" s="97">
        <v>662</v>
      </c>
      <c r="H649" s="97">
        <v>3925</v>
      </c>
      <c r="I649" s="52" t="s">
        <v>1952</v>
      </c>
    </row>
    <row r="650" ht="16.5" spans="1:9">
      <c r="A650" s="97" t="s">
        <v>1953</v>
      </c>
      <c r="B650" s="97" t="s">
        <v>818</v>
      </c>
      <c r="C650" s="97" t="s">
        <v>83</v>
      </c>
      <c r="D650" s="14" t="str">
        <f t="shared" si="10"/>
        <v>否</v>
      </c>
      <c r="E650" s="52" t="s">
        <v>1954</v>
      </c>
      <c r="F650" s="52" t="s">
        <v>819</v>
      </c>
      <c r="G650" s="97">
        <v>13</v>
      </c>
      <c r="H650" s="97">
        <v>13</v>
      </c>
      <c r="I650" s="52" t="s">
        <v>820</v>
      </c>
    </row>
    <row r="651" ht="16.5" spans="1:9">
      <c r="A651" s="97" t="s">
        <v>1955</v>
      </c>
      <c r="B651" s="97" t="s">
        <v>1956</v>
      </c>
      <c r="C651" s="97" t="s">
        <v>83</v>
      </c>
      <c r="D651" s="14" t="str">
        <f t="shared" si="10"/>
        <v>否</v>
      </c>
      <c r="E651" s="52" t="s">
        <v>1957</v>
      </c>
      <c r="F651" s="52" t="s">
        <v>1958</v>
      </c>
      <c r="G651" s="97">
        <v>5</v>
      </c>
      <c r="H651" s="97">
        <v>5</v>
      </c>
      <c r="I651" s="52" t="s">
        <v>1959</v>
      </c>
    </row>
    <row r="652" ht="33" spans="1:9">
      <c r="A652" s="97" t="s">
        <v>1960</v>
      </c>
      <c r="B652" s="97" t="s">
        <v>1960</v>
      </c>
      <c r="C652" s="97" t="s">
        <v>10</v>
      </c>
      <c r="D652" s="14" t="str">
        <f t="shared" si="10"/>
        <v>是</v>
      </c>
      <c r="E652" s="52" t="s">
        <v>1961</v>
      </c>
      <c r="F652" s="52" t="s">
        <v>1961</v>
      </c>
      <c r="G652" s="97">
        <v>40001.85</v>
      </c>
      <c r="H652" s="97">
        <v>21424</v>
      </c>
      <c r="I652" s="52" t="s">
        <v>1962</v>
      </c>
    </row>
    <row r="653" ht="49.5" spans="1:9">
      <c r="A653" s="97" t="s">
        <v>1963</v>
      </c>
      <c r="B653" s="97" t="s">
        <v>1963</v>
      </c>
      <c r="C653" s="97" t="s">
        <v>38</v>
      </c>
      <c r="D653" s="14" t="str">
        <f t="shared" si="10"/>
        <v>是</v>
      </c>
      <c r="E653" s="52" t="s">
        <v>1964</v>
      </c>
      <c r="F653" s="52" t="s">
        <v>1964</v>
      </c>
      <c r="G653" s="97">
        <v>300</v>
      </c>
      <c r="H653" s="97">
        <v>300</v>
      </c>
      <c r="I653" s="52" t="s">
        <v>1965</v>
      </c>
    </row>
    <row r="654" ht="49.5" spans="1:9">
      <c r="A654" s="97" t="s">
        <v>1966</v>
      </c>
      <c r="B654" s="97" t="s">
        <v>1936</v>
      </c>
      <c r="C654" s="97" t="s">
        <v>10</v>
      </c>
      <c r="D654" s="14" t="str">
        <f t="shared" si="10"/>
        <v>否</v>
      </c>
      <c r="E654" s="52" t="s">
        <v>1967</v>
      </c>
      <c r="F654" s="52" t="s">
        <v>1938</v>
      </c>
      <c r="G654" s="97">
        <v>22516.22</v>
      </c>
      <c r="H654" s="97">
        <v>131842.66</v>
      </c>
      <c r="I654" s="52" t="s">
        <v>1939</v>
      </c>
    </row>
    <row r="655" ht="49.5" spans="1:9">
      <c r="A655" s="97" t="s">
        <v>1968</v>
      </c>
      <c r="B655" s="97" t="s">
        <v>1936</v>
      </c>
      <c r="C655" s="97" t="s">
        <v>10</v>
      </c>
      <c r="D655" s="14" t="str">
        <f t="shared" si="10"/>
        <v>否</v>
      </c>
      <c r="E655" s="52" t="s">
        <v>1969</v>
      </c>
      <c r="F655" s="52" t="s">
        <v>1938</v>
      </c>
      <c r="G655" s="97">
        <v>22516.22</v>
      </c>
      <c r="H655" s="97">
        <v>131842.66</v>
      </c>
      <c r="I655" s="52" t="s">
        <v>1939</v>
      </c>
    </row>
    <row r="656" ht="49.5" spans="1:9">
      <c r="A656" s="97" t="s">
        <v>1970</v>
      </c>
      <c r="B656" s="97" t="s">
        <v>1936</v>
      </c>
      <c r="C656" s="97" t="s">
        <v>10</v>
      </c>
      <c r="D656" s="14" t="str">
        <f t="shared" si="10"/>
        <v>否</v>
      </c>
      <c r="E656" s="52" t="s">
        <v>1971</v>
      </c>
      <c r="F656" s="52" t="s">
        <v>1938</v>
      </c>
      <c r="G656" s="97">
        <v>22516.22</v>
      </c>
      <c r="H656" s="97">
        <v>131842.66</v>
      </c>
      <c r="I656" s="52" t="s">
        <v>1939</v>
      </c>
    </row>
    <row r="657" ht="49.5" spans="1:9">
      <c r="A657" s="97" t="s">
        <v>1972</v>
      </c>
      <c r="B657" s="97" t="s">
        <v>1936</v>
      </c>
      <c r="C657" s="97" t="s">
        <v>10</v>
      </c>
      <c r="D657" s="14" t="str">
        <f t="shared" si="10"/>
        <v>否</v>
      </c>
      <c r="E657" s="52" t="s">
        <v>1973</v>
      </c>
      <c r="F657" s="52" t="s">
        <v>1938</v>
      </c>
      <c r="G657" s="97">
        <v>22516.22</v>
      </c>
      <c r="H657" s="97">
        <v>131842.66</v>
      </c>
      <c r="I657" s="52" t="s">
        <v>1939</v>
      </c>
    </row>
    <row r="658" ht="49.5" spans="1:9">
      <c r="A658" s="97" t="s">
        <v>1974</v>
      </c>
      <c r="B658" s="97" t="s">
        <v>1975</v>
      </c>
      <c r="C658" s="97" t="s">
        <v>10</v>
      </c>
      <c r="D658" s="14" t="str">
        <f t="shared" si="10"/>
        <v>否</v>
      </c>
      <c r="E658" s="52" t="s">
        <v>1976</v>
      </c>
      <c r="F658" s="52" t="s">
        <v>1977</v>
      </c>
      <c r="G658" s="97">
        <v>60352</v>
      </c>
      <c r="H658" s="97">
        <v>69527</v>
      </c>
      <c r="I658" s="52" t="s">
        <v>1978</v>
      </c>
    </row>
    <row r="659" ht="33" spans="1:9">
      <c r="A659" s="97" t="s">
        <v>861</v>
      </c>
      <c r="B659" s="97" t="s">
        <v>263</v>
      </c>
      <c r="C659" s="97" t="s">
        <v>10</v>
      </c>
      <c r="D659" s="14" t="str">
        <f t="shared" si="10"/>
        <v>否</v>
      </c>
      <c r="E659" s="52" t="s">
        <v>1979</v>
      </c>
      <c r="F659" s="52" t="s">
        <v>265</v>
      </c>
      <c r="G659" s="97">
        <v>74599.3</v>
      </c>
      <c r="H659" s="97">
        <v>403062.61</v>
      </c>
      <c r="I659" s="52" t="s">
        <v>266</v>
      </c>
    </row>
    <row r="660" ht="33" spans="1:9">
      <c r="A660" s="97" t="s">
        <v>1980</v>
      </c>
      <c r="B660" s="97" t="s">
        <v>1981</v>
      </c>
      <c r="C660" s="97" t="s">
        <v>10</v>
      </c>
      <c r="D660" s="14" t="str">
        <f t="shared" si="10"/>
        <v>否</v>
      </c>
      <c r="E660" s="52" t="s">
        <v>1982</v>
      </c>
      <c r="F660" s="52" t="s">
        <v>1983</v>
      </c>
      <c r="G660" s="97">
        <v>7415.84</v>
      </c>
      <c r="H660" s="97">
        <v>49265.27</v>
      </c>
      <c r="I660" s="52" t="s">
        <v>1984</v>
      </c>
    </row>
    <row r="661" ht="33" spans="1:9">
      <c r="A661" s="97" t="s">
        <v>1985</v>
      </c>
      <c r="B661" s="97" t="s">
        <v>1941</v>
      </c>
      <c r="C661" s="97" t="s">
        <v>200</v>
      </c>
      <c r="D661" s="14" t="str">
        <f t="shared" si="10"/>
        <v>否</v>
      </c>
      <c r="E661" s="52" t="s">
        <v>1986</v>
      </c>
      <c r="F661" s="52" t="s">
        <v>1943</v>
      </c>
      <c r="G661" s="97">
        <v>0</v>
      </c>
      <c r="H661" s="97">
        <v>0</v>
      </c>
      <c r="I661" s="52" t="s">
        <v>1944</v>
      </c>
    </row>
    <row r="662" ht="33" spans="1:9">
      <c r="A662" s="97" t="s">
        <v>1987</v>
      </c>
      <c r="B662" s="97" t="s">
        <v>1941</v>
      </c>
      <c r="C662" s="97" t="s">
        <v>200</v>
      </c>
      <c r="D662" s="14" t="str">
        <f t="shared" si="10"/>
        <v>否</v>
      </c>
      <c r="E662" s="52" t="s">
        <v>1988</v>
      </c>
      <c r="F662" s="52" t="s">
        <v>1943</v>
      </c>
      <c r="G662" s="97">
        <v>0</v>
      </c>
      <c r="H662" s="97">
        <v>0</v>
      </c>
      <c r="I662" s="52" t="s">
        <v>1944</v>
      </c>
    </row>
    <row r="663" ht="33" spans="1:9">
      <c r="A663" s="97" t="s">
        <v>1989</v>
      </c>
      <c r="B663" s="97" t="s">
        <v>263</v>
      </c>
      <c r="C663" s="97" t="s">
        <v>10</v>
      </c>
      <c r="D663" s="14" t="str">
        <f t="shared" si="10"/>
        <v>否</v>
      </c>
      <c r="E663" s="52" t="s">
        <v>1990</v>
      </c>
      <c r="F663" s="52" t="s">
        <v>265</v>
      </c>
      <c r="G663" s="97">
        <v>74599.3</v>
      </c>
      <c r="H663" s="97">
        <v>403062.61</v>
      </c>
      <c r="I663" s="52" t="s">
        <v>266</v>
      </c>
    </row>
    <row r="664" ht="49.5" spans="1:9">
      <c r="A664" s="97" t="s">
        <v>1991</v>
      </c>
      <c r="B664" s="97" t="s">
        <v>1075</v>
      </c>
      <c r="C664" s="97" t="s">
        <v>10</v>
      </c>
      <c r="D664" s="14" t="str">
        <f t="shared" si="10"/>
        <v>否</v>
      </c>
      <c r="E664" s="52" t="s">
        <v>1992</v>
      </c>
      <c r="F664" s="52" t="s">
        <v>1076</v>
      </c>
      <c r="G664" s="97">
        <v>245753.8</v>
      </c>
      <c r="H664" s="97">
        <v>649789.7</v>
      </c>
      <c r="I664" s="52" t="s">
        <v>1077</v>
      </c>
    </row>
    <row r="665" ht="16.5" spans="1:9">
      <c r="A665" s="97" t="s">
        <v>1993</v>
      </c>
      <c r="B665" s="97" t="s">
        <v>1993</v>
      </c>
      <c r="C665" s="97" t="s">
        <v>38</v>
      </c>
      <c r="D665" s="14" t="str">
        <f t="shared" si="10"/>
        <v>是</v>
      </c>
      <c r="E665" s="52" t="s">
        <v>1994</v>
      </c>
      <c r="F665" s="52" t="s">
        <v>1994</v>
      </c>
      <c r="G665" s="97">
        <v>70895.67</v>
      </c>
      <c r="H665" s="97">
        <v>57750</v>
      </c>
      <c r="I665" s="52" t="s">
        <v>1995</v>
      </c>
    </row>
    <row r="666" ht="16.5" spans="1:9">
      <c r="A666" s="97" t="s">
        <v>1996</v>
      </c>
      <c r="B666" s="97" t="s">
        <v>1996</v>
      </c>
      <c r="C666" s="97" t="s">
        <v>38</v>
      </c>
      <c r="D666" s="14" t="str">
        <f t="shared" si="10"/>
        <v>是</v>
      </c>
      <c r="E666" s="52" t="s">
        <v>1997</v>
      </c>
      <c r="F666" s="52" t="s">
        <v>1997</v>
      </c>
      <c r="G666" s="97">
        <v>9.84</v>
      </c>
      <c r="H666" s="97">
        <v>50.15</v>
      </c>
      <c r="I666" s="52" t="s">
        <v>1998</v>
      </c>
    </row>
    <row r="667" ht="16.5" spans="1:9">
      <c r="A667" s="97" t="s">
        <v>1999</v>
      </c>
      <c r="B667" s="97" t="s">
        <v>1999</v>
      </c>
      <c r="C667" s="97" t="s">
        <v>200</v>
      </c>
      <c r="D667" s="14" t="str">
        <f t="shared" si="10"/>
        <v>是</v>
      </c>
      <c r="E667" s="52" t="s">
        <v>2000</v>
      </c>
      <c r="F667" s="52" t="s">
        <v>2000</v>
      </c>
      <c r="G667" s="97">
        <v>87850</v>
      </c>
      <c r="H667" s="97">
        <v>87850</v>
      </c>
      <c r="I667" s="52" t="s">
        <v>2001</v>
      </c>
    </row>
    <row r="668" ht="16.5" spans="1:9">
      <c r="A668" s="97" t="s">
        <v>2002</v>
      </c>
      <c r="B668" s="97" t="s">
        <v>2002</v>
      </c>
      <c r="C668" s="97" t="s">
        <v>200</v>
      </c>
      <c r="D668" s="14" t="str">
        <f t="shared" si="10"/>
        <v>是</v>
      </c>
      <c r="E668" s="52" t="s">
        <v>2003</v>
      </c>
      <c r="F668" s="52" t="s">
        <v>2003</v>
      </c>
      <c r="G668" s="97">
        <v>67942</v>
      </c>
      <c r="H668" s="97">
        <v>67942</v>
      </c>
      <c r="I668" s="52" t="s">
        <v>2001</v>
      </c>
    </row>
    <row r="669" ht="16.5" spans="1:9">
      <c r="A669" s="97" t="s">
        <v>2004</v>
      </c>
      <c r="B669" s="97" t="s">
        <v>2005</v>
      </c>
      <c r="C669" s="97" t="s">
        <v>200</v>
      </c>
      <c r="D669" s="14" t="str">
        <f t="shared" si="10"/>
        <v>否</v>
      </c>
      <c r="E669" s="52" t="s">
        <v>2006</v>
      </c>
      <c r="F669" s="52" t="s">
        <v>2007</v>
      </c>
      <c r="G669" s="97">
        <v>1664.22</v>
      </c>
      <c r="H669" s="97">
        <v>1664.22</v>
      </c>
      <c r="I669" s="52" t="s">
        <v>2008</v>
      </c>
    </row>
    <row r="670" ht="33" spans="1:9">
      <c r="A670" s="97" t="s">
        <v>2009</v>
      </c>
      <c r="B670" s="97" t="s">
        <v>2009</v>
      </c>
      <c r="C670" s="97" t="s">
        <v>38</v>
      </c>
      <c r="D670" s="14" t="str">
        <f t="shared" si="10"/>
        <v>是</v>
      </c>
      <c r="E670" s="52" t="s">
        <v>2010</v>
      </c>
      <c r="F670" s="52" t="s">
        <v>2010</v>
      </c>
      <c r="G670" s="97">
        <v>2072.1</v>
      </c>
      <c r="H670" s="97">
        <v>1529.21</v>
      </c>
      <c r="I670" s="52" t="s">
        <v>2011</v>
      </c>
    </row>
    <row r="671" ht="33" spans="1:9">
      <c r="A671" s="97" t="s">
        <v>2012</v>
      </c>
      <c r="B671" s="97" t="s">
        <v>2013</v>
      </c>
      <c r="C671" s="97" t="s">
        <v>83</v>
      </c>
      <c r="D671" s="14" t="str">
        <f t="shared" si="10"/>
        <v>否</v>
      </c>
      <c r="E671" s="52" t="s">
        <v>2014</v>
      </c>
      <c r="F671" s="52" t="s">
        <v>2015</v>
      </c>
      <c r="G671" s="97">
        <v>0</v>
      </c>
      <c r="H671" s="97">
        <v>0</v>
      </c>
      <c r="I671" s="52" t="s">
        <v>2016</v>
      </c>
    </row>
    <row r="672" ht="33" spans="1:9">
      <c r="A672" s="97" t="s">
        <v>2017</v>
      </c>
      <c r="B672" s="97" t="s">
        <v>2017</v>
      </c>
      <c r="C672" s="97" t="s">
        <v>200</v>
      </c>
      <c r="D672" s="14" t="str">
        <f t="shared" si="10"/>
        <v>是</v>
      </c>
      <c r="E672" s="52" t="s">
        <v>2018</v>
      </c>
      <c r="F672" s="52" t="s">
        <v>2018</v>
      </c>
      <c r="G672" s="97">
        <v>31730</v>
      </c>
      <c r="H672" s="97">
        <v>31320</v>
      </c>
      <c r="I672" s="52" t="s">
        <v>2019</v>
      </c>
    </row>
    <row r="673" ht="49.5" spans="1:9">
      <c r="A673" s="97" t="s">
        <v>2020</v>
      </c>
      <c r="B673" s="97" t="s">
        <v>2020</v>
      </c>
      <c r="C673" s="97" t="s">
        <v>38</v>
      </c>
      <c r="D673" s="14" t="str">
        <f t="shared" si="10"/>
        <v>是</v>
      </c>
      <c r="E673" s="52" t="s">
        <v>2021</v>
      </c>
      <c r="F673" s="52" t="s">
        <v>2021</v>
      </c>
      <c r="G673" s="97">
        <v>1000</v>
      </c>
      <c r="H673" s="97">
        <v>4000</v>
      </c>
      <c r="I673" s="52" t="s">
        <v>2022</v>
      </c>
    </row>
    <row r="674" ht="16.5" spans="1:9">
      <c r="A674" s="97" t="s">
        <v>2023</v>
      </c>
      <c r="B674" s="97" t="s">
        <v>2023</v>
      </c>
      <c r="C674" s="97" t="s">
        <v>10</v>
      </c>
      <c r="D674" s="14" t="str">
        <f t="shared" si="10"/>
        <v>是</v>
      </c>
      <c r="E674" s="52" t="s">
        <v>2024</v>
      </c>
      <c r="F674" s="52" t="s">
        <v>2024</v>
      </c>
      <c r="G674" s="97">
        <v>211.68</v>
      </c>
      <c r="H674" s="97">
        <v>1481</v>
      </c>
      <c r="I674" s="52" t="s">
        <v>2025</v>
      </c>
    </row>
    <row r="675" ht="16.5" spans="1:9">
      <c r="A675" s="97" t="s">
        <v>2026</v>
      </c>
      <c r="B675" s="97" t="s">
        <v>2026</v>
      </c>
      <c r="C675" s="97" t="s">
        <v>10</v>
      </c>
      <c r="D675" s="14" t="str">
        <f t="shared" si="10"/>
        <v>是</v>
      </c>
      <c r="E675" s="52" t="s">
        <v>2027</v>
      </c>
      <c r="F675" s="52" t="s">
        <v>2027</v>
      </c>
      <c r="G675" s="97">
        <v>600596.3</v>
      </c>
      <c r="H675" s="97">
        <v>1013319</v>
      </c>
      <c r="I675" s="52" t="s">
        <v>2028</v>
      </c>
    </row>
    <row r="676" ht="49.5" spans="1:9">
      <c r="A676" s="97" t="s">
        <v>2029</v>
      </c>
      <c r="B676" s="97" t="s">
        <v>2030</v>
      </c>
      <c r="C676" s="97" t="s">
        <v>10</v>
      </c>
      <c r="D676" s="14" t="str">
        <f t="shared" si="10"/>
        <v>否</v>
      </c>
      <c r="E676" s="52" t="s">
        <v>2031</v>
      </c>
      <c r="F676" s="52" t="s">
        <v>2032</v>
      </c>
      <c r="G676" s="97">
        <v>30004.801</v>
      </c>
      <c r="H676" s="97">
        <v>28000</v>
      </c>
      <c r="I676" s="52" t="s">
        <v>2033</v>
      </c>
    </row>
    <row r="677" ht="33" spans="1:9">
      <c r="A677" s="97" t="s">
        <v>2034</v>
      </c>
      <c r="B677" s="97" t="s">
        <v>2034</v>
      </c>
      <c r="C677" s="97" t="s">
        <v>83</v>
      </c>
      <c r="D677" s="14" t="str">
        <f t="shared" si="10"/>
        <v>是</v>
      </c>
      <c r="E677" s="52" t="s">
        <v>2035</v>
      </c>
      <c r="F677" s="52" t="s">
        <v>2035</v>
      </c>
      <c r="G677" s="97">
        <v>34238</v>
      </c>
      <c r="H677" s="97">
        <v>1693.22</v>
      </c>
      <c r="I677" s="52" t="s">
        <v>2036</v>
      </c>
    </row>
    <row r="678" ht="16.5" spans="1:9">
      <c r="A678" s="97" t="s">
        <v>2037</v>
      </c>
      <c r="B678" s="97" t="s">
        <v>2037</v>
      </c>
      <c r="C678" s="97" t="s">
        <v>10</v>
      </c>
      <c r="D678" s="14" t="str">
        <f t="shared" si="10"/>
        <v>是</v>
      </c>
      <c r="E678" s="52" t="s">
        <v>2038</v>
      </c>
      <c r="F678" s="52" t="s">
        <v>2038</v>
      </c>
      <c r="G678" s="97">
        <v>275</v>
      </c>
      <c r="H678" s="97">
        <v>1650</v>
      </c>
      <c r="I678" s="52" t="s">
        <v>2039</v>
      </c>
    </row>
    <row r="679" ht="49.5" spans="1:9">
      <c r="A679" s="97" t="s">
        <v>1833</v>
      </c>
      <c r="B679" s="97" t="s">
        <v>1833</v>
      </c>
      <c r="C679" s="97" t="s">
        <v>10</v>
      </c>
      <c r="D679" s="14" t="str">
        <f t="shared" si="10"/>
        <v>是</v>
      </c>
      <c r="E679" s="52" t="s">
        <v>1835</v>
      </c>
      <c r="F679" s="52" t="s">
        <v>1835</v>
      </c>
      <c r="G679" s="97">
        <v>1366</v>
      </c>
      <c r="H679" s="97">
        <v>251.5</v>
      </c>
      <c r="I679" s="52" t="s">
        <v>1836</v>
      </c>
    </row>
    <row r="680" ht="49.5" spans="1:9">
      <c r="A680" s="97" t="s">
        <v>2040</v>
      </c>
      <c r="B680" s="97" t="s">
        <v>2040</v>
      </c>
      <c r="C680" s="97" t="s">
        <v>200</v>
      </c>
      <c r="D680" s="14" t="str">
        <f t="shared" si="10"/>
        <v>是</v>
      </c>
      <c r="E680" s="52" t="s">
        <v>2041</v>
      </c>
      <c r="F680" s="52" t="s">
        <v>2041</v>
      </c>
      <c r="G680" s="97">
        <v>1</v>
      </c>
      <c r="H680" s="97">
        <v>2.9</v>
      </c>
      <c r="I680" s="52" t="s">
        <v>2042</v>
      </c>
    </row>
    <row r="681" ht="49.5" spans="1:9">
      <c r="A681" s="97" t="s">
        <v>2043</v>
      </c>
      <c r="B681" s="97" t="s">
        <v>2044</v>
      </c>
      <c r="C681" s="97" t="s">
        <v>10</v>
      </c>
      <c r="D681" s="14" t="str">
        <f t="shared" si="10"/>
        <v>否</v>
      </c>
      <c r="E681" s="52" t="s">
        <v>2045</v>
      </c>
      <c r="F681" s="52" t="s">
        <v>2046</v>
      </c>
      <c r="G681" s="97">
        <v>20542.1</v>
      </c>
      <c r="H681" s="97">
        <v>32800</v>
      </c>
      <c r="I681" s="52" t="s">
        <v>2047</v>
      </c>
    </row>
    <row r="682" ht="16.5" spans="1:9">
      <c r="A682" s="97" t="s">
        <v>2048</v>
      </c>
      <c r="B682" s="97" t="s">
        <v>993</v>
      </c>
      <c r="C682" s="97" t="s">
        <v>83</v>
      </c>
      <c r="D682" s="14" t="str">
        <f t="shared" si="10"/>
        <v>否</v>
      </c>
      <c r="E682" s="52" t="s">
        <v>2049</v>
      </c>
      <c r="F682" s="52" t="s">
        <v>995</v>
      </c>
      <c r="G682" s="97">
        <v>20057.65</v>
      </c>
      <c r="H682" s="97">
        <v>96395</v>
      </c>
      <c r="I682" s="52" t="s">
        <v>996</v>
      </c>
    </row>
    <row r="683" ht="49.5" spans="1:9">
      <c r="A683" s="97" t="s">
        <v>2050</v>
      </c>
      <c r="B683" s="97" t="s">
        <v>2051</v>
      </c>
      <c r="C683" s="97" t="s">
        <v>200</v>
      </c>
      <c r="D683" s="14" t="str">
        <f t="shared" si="10"/>
        <v>否</v>
      </c>
      <c r="E683" s="52" t="s">
        <v>2052</v>
      </c>
      <c r="F683" s="52" t="s">
        <v>2053</v>
      </c>
      <c r="G683" s="97">
        <v>20798.96</v>
      </c>
      <c r="H683" s="97">
        <v>8288.25</v>
      </c>
      <c r="I683" s="52" t="s">
        <v>2054</v>
      </c>
    </row>
    <row r="684" ht="16.5" spans="1:9">
      <c r="A684" s="97" t="s">
        <v>2055</v>
      </c>
      <c r="B684" s="97" t="s">
        <v>2056</v>
      </c>
      <c r="C684" s="97" t="s">
        <v>10</v>
      </c>
      <c r="D684" s="14" t="str">
        <f t="shared" si="10"/>
        <v>否</v>
      </c>
      <c r="E684" s="52" t="s">
        <v>2057</v>
      </c>
      <c r="F684" s="52" t="s">
        <v>2058</v>
      </c>
      <c r="G684" s="97">
        <v>300</v>
      </c>
      <c r="H684" s="97">
        <v>300</v>
      </c>
      <c r="I684" s="52" t="s">
        <v>2059</v>
      </c>
    </row>
    <row r="685" ht="33" spans="1:9">
      <c r="A685" s="97" t="s">
        <v>2060</v>
      </c>
      <c r="B685" s="97" t="s">
        <v>1882</v>
      </c>
      <c r="C685" s="97" t="s">
        <v>38</v>
      </c>
      <c r="D685" s="14" t="str">
        <f t="shared" si="10"/>
        <v>否</v>
      </c>
      <c r="E685" s="52" t="s">
        <v>2061</v>
      </c>
      <c r="F685" s="52" t="s">
        <v>1884</v>
      </c>
      <c r="G685" s="97">
        <v>4416</v>
      </c>
      <c r="H685" s="97">
        <v>21460</v>
      </c>
      <c r="I685" s="52" t="s">
        <v>1885</v>
      </c>
    </row>
    <row r="686" ht="16.5" spans="1:9">
      <c r="A686" s="97" t="s">
        <v>2062</v>
      </c>
      <c r="B686" s="97" t="s">
        <v>882</v>
      </c>
      <c r="C686" s="97" t="s">
        <v>10</v>
      </c>
      <c r="D686" s="14" t="str">
        <f t="shared" si="10"/>
        <v>否</v>
      </c>
      <c r="E686" s="52" t="s">
        <v>2063</v>
      </c>
      <c r="F686" s="52" t="s">
        <v>883</v>
      </c>
      <c r="G686" s="97">
        <v>100</v>
      </c>
      <c r="H686" s="97">
        <v>700</v>
      </c>
      <c r="I686" s="52" t="s">
        <v>884</v>
      </c>
    </row>
    <row r="687" ht="49.5" spans="1:9">
      <c r="A687" s="97" t="s">
        <v>2064</v>
      </c>
      <c r="B687" s="97" t="s">
        <v>2064</v>
      </c>
      <c r="C687" s="97" t="s">
        <v>10</v>
      </c>
      <c r="D687" s="14" t="str">
        <f t="shared" si="10"/>
        <v>是</v>
      </c>
      <c r="E687" s="52" t="s">
        <v>2065</v>
      </c>
      <c r="F687" s="52" t="s">
        <v>2065</v>
      </c>
      <c r="G687" s="97">
        <v>7616.38</v>
      </c>
      <c r="H687" s="97">
        <v>45146.6</v>
      </c>
      <c r="I687" s="52" t="s">
        <v>2066</v>
      </c>
    </row>
    <row r="688" ht="49.5" spans="1:9">
      <c r="A688" s="97" t="s">
        <v>2067</v>
      </c>
      <c r="B688" s="97" t="s">
        <v>2067</v>
      </c>
      <c r="C688" s="97" t="s">
        <v>10</v>
      </c>
      <c r="D688" s="14" t="str">
        <f t="shared" si="10"/>
        <v>是</v>
      </c>
      <c r="E688" s="52" t="s">
        <v>2068</v>
      </c>
      <c r="F688" s="52" t="s">
        <v>2068</v>
      </c>
      <c r="G688" s="97">
        <v>0</v>
      </c>
      <c r="H688" s="97">
        <v>0</v>
      </c>
      <c r="I688" s="52" t="s">
        <v>2069</v>
      </c>
    </row>
    <row r="689" ht="33" spans="1:9">
      <c r="A689" s="97" t="s">
        <v>2070</v>
      </c>
      <c r="B689" s="97" t="s">
        <v>1714</v>
      </c>
      <c r="C689" s="97" t="s">
        <v>10</v>
      </c>
      <c r="D689" s="14" t="str">
        <f t="shared" si="10"/>
        <v>否</v>
      </c>
      <c r="E689" s="52" t="s">
        <v>2071</v>
      </c>
      <c r="F689" s="52" t="s">
        <v>1716</v>
      </c>
      <c r="G689" s="97">
        <v>29659.2</v>
      </c>
      <c r="H689" s="97">
        <v>110220.73</v>
      </c>
      <c r="I689" s="52" t="s">
        <v>1717</v>
      </c>
    </row>
    <row r="690" ht="49.5" spans="1:9">
      <c r="A690" s="97" t="s">
        <v>2072</v>
      </c>
      <c r="B690" s="97" t="s">
        <v>28</v>
      </c>
      <c r="C690" s="97" t="s">
        <v>10</v>
      </c>
      <c r="D690" s="14" t="str">
        <f t="shared" si="10"/>
        <v>否</v>
      </c>
      <c r="E690" s="52" t="s">
        <v>2073</v>
      </c>
      <c r="F690" s="52" t="s">
        <v>30</v>
      </c>
      <c r="G690" s="97">
        <v>1</v>
      </c>
      <c r="H690" s="97">
        <v>1</v>
      </c>
      <c r="I690" s="52" t="s">
        <v>31</v>
      </c>
    </row>
    <row r="691" ht="16.5" spans="1:9">
      <c r="A691" s="97" t="s">
        <v>2074</v>
      </c>
      <c r="B691" s="97" t="s">
        <v>114</v>
      </c>
      <c r="C691" s="97" t="s">
        <v>10</v>
      </c>
      <c r="D691" s="14" t="str">
        <f t="shared" si="10"/>
        <v>否</v>
      </c>
      <c r="E691" s="52" t="s">
        <v>2075</v>
      </c>
      <c r="F691" s="52" t="s">
        <v>115</v>
      </c>
      <c r="G691" s="97">
        <v>31537.92</v>
      </c>
      <c r="H691" s="97">
        <v>120000</v>
      </c>
      <c r="I691" s="52" t="s">
        <v>116</v>
      </c>
    </row>
    <row r="692" ht="33" spans="1:9">
      <c r="A692" s="97" t="s">
        <v>2076</v>
      </c>
      <c r="B692" s="97" t="s">
        <v>2076</v>
      </c>
      <c r="C692" s="97" t="s">
        <v>200</v>
      </c>
      <c r="D692" s="14" t="str">
        <f t="shared" si="10"/>
        <v>是</v>
      </c>
      <c r="E692" s="52" t="s">
        <v>2077</v>
      </c>
      <c r="F692" s="52" t="s">
        <v>2077</v>
      </c>
      <c r="G692" s="97">
        <v>0</v>
      </c>
      <c r="H692" s="97">
        <v>0</v>
      </c>
      <c r="I692" s="52" t="s">
        <v>2078</v>
      </c>
    </row>
    <row r="693" ht="16.5" spans="1:9">
      <c r="A693" s="97" t="s">
        <v>2079</v>
      </c>
      <c r="B693" s="97" t="s">
        <v>2079</v>
      </c>
      <c r="C693" s="97" t="s">
        <v>38</v>
      </c>
      <c r="D693" s="14" t="str">
        <f t="shared" si="10"/>
        <v>是</v>
      </c>
      <c r="E693" s="52" t="s">
        <v>2080</v>
      </c>
      <c r="F693" s="52" t="s">
        <v>2080</v>
      </c>
      <c r="G693" s="97">
        <v>280</v>
      </c>
      <c r="H693" s="97">
        <v>610</v>
      </c>
      <c r="I693" s="52" t="s">
        <v>2081</v>
      </c>
    </row>
    <row r="694" ht="33" spans="1:9">
      <c r="A694" s="97" t="s">
        <v>2082</v>
      </c>
      <c r="B694" s="97" t="s">
        <v>536</v>
      </c>
      <c r="C694" s="97" t="s">
        <v>10</v>
      </c>
      <c r="D694" s="14" t="str">
        <f t="shared" si="10"/>
        <v>否</v>
      </c>
      <c r="E694" s="52" t="s">
        <v>2083</v>
      </c>
      <c r="F694" s="52" t="s">
        <v>538</v>
      </c>
      <c r="G694" s="97">
        <v>3534</v>
      </c>
      <c r="H694" s="97">
        <v>10101.5</v>
      </c>
      <c r="I694" s="52" t="s">
        <v>539</v>
      </c>
    </row>
    <row r="695" ht="49.5" spans="1:9">
      <c r="A695" s="97" t="s">
        <v>2084</v>
      </c>
      <c r="B695" s="97" t="s">
        <v>793</v>
      </c>
      <c r="C695" s="97" t="s">
        <v>10</v>
      </c>
      <c r="D695" s="14" t="str">
        <f t="shared" si="10"/>
        <v>否</v>
      </c>
      <c r="E695" s="52" t="s">
        <v>2085</v>
      </c>
      <c r="F695" s="52" t="s">
        <v>795</v>
      </c>
      <c r="G695" s="97">
        <v>74928.24</v>
      </c>
      <c r="H695" s="97">
        <v>292389.33</v>
      </c>
      <c r="I695" s="52" t="s">
        <v>796</v>
      </c>
    </row>
    <row r="696" ht="49.5" spans="1:9">
      <c r="A696" s="97" t="s">
        <v>2086</v>
      </c>
      <c r="B696" s="97" t="s">
        <v>2087</v>
      </c>
      <c r="C696" s="97" t="s">
        <v>200</v>
      </c>
      <c r="D696" s="14" t="str">
        <f t="shared" si="10"/>
        <v>否</v>
      </c>
      <c r="E696" s="52" t="s">
        <v>2088</v>
      </c>
      <c r="F696" s="52" t="s">
        <v>2089</v>
      </c>
      <c r="G696" s="97">
        <v>875265</v>
      </c>
      <c r="H696" s="97">
        <v>875265</v>
      </c>
      <c r="I696" s="52" t="s">
        <v>2090</v>
      </c>
    </row>
    <row r="697" ht="49.5" spans="1:9">
      <c r="A697" s="97" t="s">
        <v>2091</v>
      </c>
      <c r="B697" s="97" t="s">
        <v>2087</v>
      </c>
      <c r="C697" s="97" t="s">
        <v>200</v>
      </c>
      <c r="D697" s="14" t="str">
        <f t="shared" si="10"/>
        <v>否</v>
      </c>
      <c r="E697" s="52" t="s">
        <v>2092</v>
      </c>
      <c r="F697" s="52" t="s">
        <v>2089</v>
      </c>
      <c r="G697" s="97">
        <v>875265</v>
      </c>
      <c r="H697" s="97">
        <v>875265</v>
      </c>
      <c r="I697" s="52" t="s">
        <v>2090</v>
      </c>
    </row>
    <row r="698" ht="49.5" spans="1:9">
      <c r="A698" s="97" t="s">
        <v>2093</v>
      </c>
      <c r="B698" s="97" t="s">
        <v>2087</v>
      </c>
      <c r="C698" s="97" t="s">
        <v>200</v>
      </c>
      <c r="D698" s="14" t="str">
        <f t="shared" si="10"/>
        <v>否</v>
      </c>
      <c r="E698" s="52" t="s">
        <v>2094</v>
      </c>
      <c r="F698" s="52" t="s">
        <v>2089</v>
      </c>
      <c r="G698" s="97">
        <v>875265</v>
      </c>
      <c r="H698" s="97">
        <v>875265</v>
      </c>
      <c r="I698" s="52" t="s">
        <v>2090</v>
      </c>
    </row>
    <row r="699" ht="49.5" spans="1:9">
      <c r="A699" s="97" t="s">
        <v>2095</v>
      </c>
      <c r="B699" s="97" t="s">
        <v>2087</v>
      </c>
      <c r="C699" s="97" t="s">
        <v>200</v>
      </c>
      <c r="D699" s="14" t="str">
        <f t="shared" si="10"/>
        <v>否</v>
      </c>
      <c r="E699" s="52" t="s">
        <v>2096</v>
      </c>
      <c r="F699" s="52" t="s">
        <v>2089</v>
      </c>
      <c r="G699" s="97">
        <v>875265</v>
      </c>
      <c r="H699" s="97">
        <v>875265</v>
      </c>
      <c r="I699" s="52" t="s">
        <v>2090</v>
      </c>
    </row>
    <row r="700" ht="33" spans="1:9">
      <c r="A700" s="97" t="s">
        <v>2097</v>
      </c>
      <c r="B700" s="97" t="s">
        <v>807</v>
      </c>
      <c r="C700" s="97" t="s">
        <v>10</v>
      </c>
      <c r="D700" s="14" t="str">
        <f t="shared" si="10"/>
        <v>否</v>
      </c>
      <c r="E700" s="52" t="s">
        <v>2098</v>
      </c>
      <c r="F700" s="52" t="s">
        <v>808</v>
      </c>
      <c r="G700" s="97">
        <v>4000</v>
      </c>
      <c r="H700" s="97">
        <v>8090</v>
      </c>
      <c r="I700" s="52" t="s">
        <v>809</v>
      </c>
    </row>
    <row r="701" ht="33" spans="1:9">
      <c r="A701" s="97" t="s">
        <v>2099</v>
      </c>
      <c r="B701" s="97" t="s">
        <v>2100</v>
      </c>
      <c r="C701" s="97" t="s">
        <v>10</v>
      </c>
      <c r="D701" s="14" t="str">
        <f t="shared" si="10"/>
        <v>否</v>
      </c>
      <c r="E701" s="52" t="s">
        <v>2101</v>
      </c>
      <c r="F701" s="52" t="s">
        <v>2102</v>
      </c>
      <c r="G701" s="97">
        <v>52534.65</v>
      </c>
      <c r="H701" s="97">
        <v>208259.8</v>
      </c>
      <c r="I701" s="52" t="s">
        <v>2103</v>
      </c>
    </row>
    <row r="702" ht="33" spans="1:9">
      <c r="A702" s="97" t="s">
        <v>2104</v>
      </c>
      <c r="B702" s="97" t="s">
        <v>471</v>
      </c>
      <c r="C702" s="97" t="s">
        <v>10</v>
      </c>
      <c r="D702" s="14" t="str">
        <f t="shared" si="10"/>
        <v>否</v>
      </c>
      <c r="E702" s="52" t="s">
        <v>2105</v>
      </c>
      <c r="F702" s="52" t="s">
        <v>473</v>
      </c>
      <c r="G702" s="97">
        <v>23205.79</v>
      </c>
      <c r="H702" s="97">
        <v>48952.75</v>
      </c>
      <c r="I702" s="52" t="s">
        <v>474</v>
      </c>
    </row>
    <row r="703" ht="33" spans="1:9">
      <c r="A703" s="97" t="s">
        <v>2106</v>
      </c>
      <c r="B703" s="97" t="s">
        <v>2106</v>
      </c>
      <c r="C703" s="97" t="s">
        <v>38</v>
      </c>
      <c r="D703" s="14" t="str">
        <f t="shared" si="10"/>
        <v>是</v>
      </c>
      <c r="E703" s="52" t="s">
        <v>2107</v>
      </c>
      <c r="F703" s="52" t="s">
        <v>2107</v>
      </c>
      <c r="G703" s="97">
        <v>40813.3</v>
      </c>
      <c r="H703" s="97">
        <v>24840</v>
      </c>
      <c r="I703" s="52" t="s">
        <v>2108</v>
      </c>
    </row>
    <row r="704" ht="33" spans="1:9">
      <c r="A704" s="97" t="s">
        <v>2109</v>
      </c>
      <c r="B704" s="97" t="s">
        <v>1510</v>
      </c>
      <c r="C704" s="97" t="s">
        <v>38</v>
      </c>
      <c r="D704" s="14" t="str">
        <f t="shared" si="10"/>
        <v>否</v>
      </c>
      <c r="E704" s="52" t="s">
        <v>2110</v>
      </c>
      <c r="F704" s="52" t="s">
        <v>1511</v>
      </c>
      <c r="G704" s="97">
        <v>395043</v>
      </c>
      <c r="H704" s="97">
        <v>51300</v>
      </c>
      <c r="I704" s="52" t="s">
        <v>1512</v>
      </c>
    </row>
    <row r="705" ht="33" spans="1:9">
      <c r="A705" s="97" t="s">
        <v>2111</v>
      </c>
      <c r="B705" s="97" t="s">
        <v>14</v>
      </c>
      <c r="C705" s="97" t="s">
        <v>10</v>
      </c>
      <c r="D705" s="14" t="str">
        <f t="shared" si="10"/>
        <v>否</v>
      </c>
      <c r="E705" s="52" t="s">
        <v>2112</v>
      </c>
      <c r="F705" s="52" t="s">
        <v>16</v>
      </c>
      <c r="G705" s="97">
        <v>208883.7</v>
      </c>
      <c r="H705" s="97">
        <v>848299.37</v>
      </c>
      <c r="I705" s="52" t="s">
        <v>17</v>
      </c>
    </row>
    <row r="706" ht="16.5" spans="1:9">
      <c r="A706" s="97" t="s">
        <v>2113</v>
      </c>
      <c r="B706" s="97" t="s">
        <v>2113</v>
      </c>
      <c r="C706" s="97" t="s">
        <v>38</v>
      </c>
      <c r="D706" s="14" t="str">
        <f t="shared" ref="D706:D769" si="11">IF(A706=B706,"是","否")</f>
        <v>是</v>
      </c>
      <c r="E706" s="52" t="s">
        <v>2114</v>
      </c>
      <c r="F706" s="52" t="s">
        <v>2114</v>
      </c>
      <c r="G706" s="97">
        <v>241.5</v>
      </c>
      <c r="H706" s="97">
        <v>1479.5</v>
      </c>
      <c r="I706" s="52" t="s">
        <v>2115</v>
      </c>
    </row>
    <row r="707" ht="16.5" spans="1:9">
      <c r="A707" s="97" t="s">
        <v>2116</v>
      </c>
      <c r="B707" s="97" t="s">
        <v>1371</v>
      </c>
      <c r="C707" s="97" t="s">
        <v>83</v>
      </c>
      <c r="D707" s="14" t="str">
        <f t="shared" si="11"/>
        <v>否</v>
      </c>
      <c r="E707" s="52" t="s">
        <v>2117</v>
      </c>
      <c r="F707" s="52" t="s">
        <v>1373</v>
      </c>
      <c r="G707" s="97">
        <v>37709.99</v>
      </c>
      <c r="H707" s="97">
        <v>175376.34</v>
      </c>
      <c r="I707" s="52" t="s">
        <v>1374</v>
      </c>
    </row>
    <row r="708" ht="16.5" spans="1:9">
      <c r="A708" s="97" t="s">
        <v>2118</v>
      </c>
      <c r="B708" s="97" t="s">
        <v>114</v>
      </c>
      <c r="C708" s="97" t="s">
        <v>10</v>
      </c>
      <c r="D708" s="14" t="str">
        <f t="shared" si="11"/>
        <v>否</v>
      </c>
      <c r="E708" s="52" t="s">
        <v>2119</v>
      </c>
      <c r="F708" s="52" t="s">
        <v>115</v>
      </c>
      <c r="G708" s="97">
        <v>31537.92</v>
      </c>
      <c r="H708" s="97">
        <v>120000</v>
      </c>
      <c r="I708" s="52" t="s">
        <v>116</v>
      </c>
    </row>
    <row r="709" ht="16.5" spans="1:9">
      <c r="A709" s="97" t="s">
        <v>2120</v>
      </c>
      <c r="B709" s="97" t="s">
        <v>114</v>
      </c>
      <c r="C709" s="97" t="s">
        <v>10</v>
      </c>
      <c r="D709" s="14" t="str">
        <f t="shared" si="11"/>
        <v>否</v>
      </c>
      <c r="E709" s="52" t="s">
        <v>2121</v>
      </c>
      <c r="F709" s="52" t="s">
        <v>115</v>
      </c>
      <c r="G709" s="97">
        <v>31537.92</v>
      </c>
      <c r="H709" s="97">
        <v>120000</v>
      </c>
      <c r="I709" s="52" t="s">
        <v>116</v>
      </c>
    </row>
    <row r="710" ht="16.5" spans="1:9">
      <c r="A710" s="97" t="s">
        <v>2122</v>
      </c>
      <c r="B710" s="97" t="s">
        <v>114</v>
      </c>
      <c r="C710" s="97" t="s">
        <v>10</v>
      </c>
      <c r="D710" s="14" t="str">
        <f t="shared" si="11"/>
        <v>否</v>
      </c>
      <c r="E710" s="52" t="s">
        <v>2123</v>
      </c>
      <c r="F710" s="52" t="s">
        <v>115</v>
      </c>
      <c r="G710" s="97">
        <v>31537.92</v>
      </c>
      <c r="H710" s="97">
        <v>120000</v>
      </c>
      <c r="I710" s="52" t="s">
        <v>116</v>
      </c>
    </row>
    <row r="711" ht="16.5" spans="1:9">
      <c r="A711" s="97" t="s">
        <v>2124</v>
      </c>
      <c r="B711" s="97" t="s">
        <v>114</v>
      </c>
      <c r="C711" s="97" t="s">
        <v>10</v>
      </c>
      <c r="D711" s="14" t="str">
        <f t="shared" si="11"/>
        <v>否</v>
      </c>
      <c r="E711" s="52" t="s">
        <v>2125</v>
      </c>
      <c r="F711" s="52" t="s">
        <v>115</v>
      </c>
      <c r="G711" s="97">
        <v>31537.92</v>
      </c>
      <c r="H711" s="97">
        <v>120000</v>
      </c>
      <c r="I711" s="52" t="s">
        <v>116</v>
      </c>
    </row>
    <row r="712" ht="16.5" spans="1:9">
      <c r="A712" s="97" t="s">
        <v>2126</v>
      </c>
      <c r="B712" s="97" t="s">
        <v>114</v>
      </c>
      <c r="C712" s="97" t="s">
        <v>10</v>
      </c>
      <c r="D712" s="14" t="str">
        <f t="shared" si="11"/>
        <v>否</v>
      </c>
      <c r="E712" s="52" t="s">
        <v>2127</v>
      </c>
      <c r="F712" s="52" t="s">
        <v>115</v>
      </c>
      <c r="G712" s="97">
        <v>31537.92</v>
      </c>
      <c r="H712" s="97">
        <v>120000</v>
      </c>
      <c r="I712" s="52" t="s">
        <v>116</v>
      </c>
    </row>
    <row r="713" ht="16.5" spans="1:9">
      <c r="A713" s="97" t="s">
        <v>2128</v>
      </c>
      <c r="B713" s="97" t="s">
        <v>114</v>
      </c>
      <c r="C713" s="97" t="s">
        <v>10</v>
      </c>
      <c r="D713" s="14" t="str">
        <f t="shared" si="11"/>
        <v>否</v>
      </c>
      <c r="E713" s="52" t="s">
        <v>2129</v>
      </c>
      <c r="F713" s="52" t="s">
        <v>115</v>
      </c>
      <c r="G713" s="97">
        <v>31537.92</v>
      </c>
      <c r="H713" s="97">
        <v>120000</v>
      </c>
      <c r="I713" s="52" t="s">
        <v>116</v>
      </c>
    </row>
    <row r="714" ht="16.5" spans="1:9">
      <c r="A714" s="97" t="s">
        <v>2130</v>
      </c>
      <c r="B714" s="97" t="s">
        <v>2130</v>
      </c>
      <c r="C714" s="97" t="s">
        <v>38</v>
      </c>
      <c r="D714" s="14" t="str">
        <f t="shared" si="11"/>
        <v>是</v>
      </c>
      <c r="E714" s="52" t="s">
        <v>2131</v>
      </c>
      <c r="F714" s="52" t="s">
        <v>2131</v>
      </c>
      <c r="G714" s="97">
        <v>474.65</v>
      </c>
      <c r="H714" s="97">
        <v>1465.31</v>
      </c>
      <c r="I714" s="52" t="s">
        <v>2132</v>
      </c>
    </row>
    <row r="715" ht="16.5" spans="1:9">
      <c r="A715" s="97" t="s">
        <v>2133</v>
      </c>
      <c r="B715" s="97" t="s">
        <v>2133</v>
      </c>
      <c r="C715" s="97" t="s">
        <v>38</v>
      </c>
      <c r="D715" s="14" t="str">
        <f t="shared" si="11"/>
        <v>是</v>
      </c>
      <c r="E715" s="52" t="s">
        <v>2134</v>
      </c>
      <c r="F715" s="52" t="s">
        <v>2134</v>
      </c>
      <c r="G715" s="97">
        <v>1627.73</v>
      </c>
      <c r="H715" s="97">
        <v>1262.04</v>
      </c>
      <c r="I715" s="52" t="s">
        <v>2135</v>
      </c>
    </row>
    <row r="716" ht="49.5" spans="1:9">
      <c r="A716" s="97" t="s">
        <v>2136</v>
      </c>
      <c r="B716" s="97" t="s">
        <v>785</v>
      </c>
      <c r="C716" s="97" t="s">
        <v>10</v>
      </c>
      <c r="D716" s="14" t="str">
        <f t="shared" si="11"/>
        <v>否</v>
      </c>
      <c r="E716" s="52" t="s">
        <v>2137</v>
      </c>
      <c r="F716" s="52" t="s">
        <v>787</v>
      </c>
      <c r="G716" s="97">
        <v>100218.2</v>
      </c>
      <c r="H716" s="97">
        <v>267768.12</v>
      </c>
      <c r="I716" s="52" t="s">
        <v>788</v>
      </c>
    </row>
    <row r="717" ht="49.5" spans="1:9">
      <c r="A717" s="97" t="s">
        <v>2138</v>
      </c>
      <c r="B717" s="97" t="s">
        <v>785</v>
      </c>
      <c r="C717" s="97" t="s">
        <v>10</v>
      </c>
      <c r="D717" s="14" t="str">
        <f t="shared" si="11"/>
        <v>否</v>
      </c>
      <c r="E717" s="52" t="s">
        <v>2139</v>
      </c>
      <c r="F717" s="52" t="s">
        <v>787</v>
      </c>
      <c r="G717" s="97">
        <v>100218.2</v>
      </c>
      <c r="H717" s="97">
        <v>267768.12</v>
      </c>
      <c r="I717" s="52" t="s">
        <v>788</v>
      </c>
    </row>
    <row r="718" ht="49.5" spans="1:9">
      <c r="A718" s="97" t="s">
        <v>2140</v>
      </c>
      <c r="B718" s="97" t="s">
        <v>785</v>
      </c>
      <c r="C718" s="97" t="s">
        <v>10</v>
      </c>
      <c r="D718" s="14" t="str">
        <f t="shared" si="11"/>
        <v>否</v>
      </c>
      <c r="E718" s="52" t="s">
        <v>2141</v>
      </c>
      <c r="F718" s="52" t="s">
        <v>787</v>
      </c>
      <c r="G718" s="97">
        <v>100218.2</v>
      </c>
      <c r="H718" s="97">
        <v>267768.12</v>
      </c>
      <c r="I718" s="52" t="s">
        <v>788</v>
      </c>
    </row>
    <row r="719" ht="33" spans="1:9">
      <c r="A719" s="97" t="s">
        <v>2142</v>
      </c>
      <c r="B719" s="97" t="s">
        <v>2143</v>
      </c>
      <c r="C719" s="97" t="s">
        <v>200</v>
      </c>
      <c r="D719" s="14" t="str">
        <f t="shared" si="11"/>
        <v>否</v>
      </c>
      <c r="E719" s="52" t="s">
        <v>2144</v>
      </c>
      <c r="F719" s="52" t="s">
        <v>2145</v>
      </c>
      <c r="G719" s="97">
        <v>285169</v>
      </c>
      <c r="H719" s="97">
        <v>285169</v>
      </c>
      <c r="I719" s="52" t="s">
        <v>2146</v>
      </c>
    </row>
    <row r="720" ht="33" spans="1:9">
      <c r="A720" s="97" t="s">
        <v>2147</v>
      </c>
      <c r="B720" s="97" t="s">
        <v>2143</v>
      </c>
      <c r="C720" s="97" t="s">
        <v>200</v>
      </c>
      <c r="D720" s="14" t="str">
        <f t="shared" si="11"/>
        <v>否</v>
      </c>
      <c r="E720" s="52" t="s">
        <v>2148</v>
      </c>
      <c r="F720" s="52" t="s">
        <v>2145</v>
      </c>
      <c r="G720" s="97">
        <v>285169</v>
      </c>
      <c r="H720" s="97">
        <v>285169</v>
      </c>
      <c r="I720" s="52" t="s">
        <v>2146</v>
      </c>
    </row>
    <row r="721" ht="33" spans="1:9">
      <c r="A721" s="97" t="s">
        <v>2149</v>
      </c>
      <c r="B721" s="97" t="s">
        <v>2149</v>
      </c>
      <c r="C721" s="97" t="s">
        <v>38</v>
      </c>
      <c r="D721" s="14" t="str">
        <f t="shared" si="11"/>
        <v>是</v>
      </c>
      <c r="E721" s="52" t="s">
        <v>2150</v>
      </c>
      <c r="F721" s="52" t="s">
        <v>2150</v>
      </c>
      <c r="G721" s="97">
        <v>2425</v>
      </c>
      <c r="H721" s="97">
        <v>6500</v>
      </c>
      <c r="I721" s="52" t="s">
        <v>2151</v>
      </c>
    </row>
    <row r="722" ht="16.5" spans="1:9">
      <c r="A722" s="97" t="s">
        <v>2152</v>
      </c>
      <c r="B722" s="97" t="s">
        <v>2152</v>
      </c>
      <c r="C722" s="97" t="s">
        <v>38</v>
      </c>
      <c r="D722" s="14" t="str">
        <f t="shared" si="11"/>
        <v>是</v>
      </c>
      <c r="E722" s="52" t="s">
        <v>2153</v>
      </c>
      <c r="F722" s="52" t="s">
        <v>2153</v>
      </c>
      <c r="G722" s="97">
        <v>480</v>
      </c>
      <c r="H722" s="97">
        <v>1384.8</v>
      </c>
      <c r="I722" s="52" t="s">
        <v>2154</v>
      </c>
    </row>
    <row r="723" ht="33" spans="1:9">
      <c r="A723" s="97" t="s">
        <v>2155</v>
      </c>
      <c r="B723" s="97" t="s">
        <v>444</v>
      </c>
      <c r="C723" s="97" t="s">
        <v>10</v>
      </c>
      <c r="D723" s="14" t="str">
        <f t="shared" si="11"/>
        <v>否</v>
      </c>
      <c r="E723" s="52" t="s">
        <v>2156</v>
      </c>
      <c r="F723" s="52" t="s">
        <v>446</v>
      </c>
      <c r="G723" s="97">
        <v>600</v>
      </c>
      <c r="H723" s="97">
        <v>537.36</v>
      </c>
      <c r="I723" s="52" t="s">
        <v>447</v>
      </c>
    </row>
    <row r="724" ht="33" spans="1:9">
      <c r="A724" s="97" t="s">
        <v>2157</v>
      </c>
      <c r="B724" s="97" t="s">
        <v>333</v>
      </c>
      <c r="C724" s="97" t="s">
        <v>10</v>
      </c>
      <c r="D724" s="14" t="str">
        <f t="shared" si="11"/>
        <v>否</v>
      </c>
      <c r="E724" s="52" t="s">
        <v>2158</v>
      </c>
      <c r="F724" s="52" t="s">
        <v>335</v>
      </c>
      <c r="G724" s="97">
        <v>38415.3</v>
      </c>
      <c r="H724" s="97">
        <v>197918.09</v>
      </c>
      <c r="I724" s="52" t="s">
        <v>336</v>
      </c>
    </row>
    <row r="725" ht="33" spans="1:9">
      <c r="A725" s="97" t="s">
        <v>2159</v>
      </c>
      <c r="B725" s="97" t="s">
        <v>2143</v>
      </c>
      <c r="C725" s="97" t="s">
        <v>200</v>
      </c>
      <c r="D725" s="14" t="str">
        <f t="shared" si="11"/>
        <v>否</v>
      </c>
      <c r="E725" s="52" t="s">
        <v>2160</v>
      </c>
      <c r="F725" s="52" t="s">
        <v>2145</v>
      </c>
      <c r="G725" s="97">
        <v>285169</v>
      </c>
      <c r="H725" s="97">
        <v>285169</v>
      </c>
      <c r="I725" s="52" t="s">
        <v>2146</v>
      </c>
    </row>
    <row r="726" ht="33" spans="1:9">
      <c r="A726" s="97" t="s">
        <v>2161</v>
      </c>
      <c r="B726" s="97" t="s">
        <v>2143</v>
      </c>
      <c r="C726" s="97" t="s">
        <v>200</v>
      </c>
      <c r="D726" s="14" t="str">
        <f t="shared" si="11"/>
        <v>否</v>
      </c>
      <c r="E726" s="52" t="s">
        <v>2162</v>
      </c>
      <c r="F726" s="52" t="s">
        <v>2145</v>
      </c>
      <c r="G726" s="97">
        <v>285169</v>
      </c>
      <c r="H726" s="97">
        <v>285169</v>
      </c>
      <c r="I726" s="52" t="s">
        <v>2146</v>
      </c>
    </row>
    <row r="727" ht="33" spans="1:9">
      <c r="A727" s="97" t="s">
        <v>2163</v>
      </c>
      <c r="B727" s="97" t="s">
        <v>1494</v>
      </c>
      <c r="C727" s="97" t="s">
        <v>38</v>
      </c>
      <c r="D727" s="14" t="str">
        <f t="shared" si="11"/>
        <v>否</v>
      </c>
      <c r="E727" s="52" t="s">
        <v>2164</v>
      </c>
      <c r="F727" s="52" t="s">
        <v>1495</v>
      </c>
      <c r="G727" s="97">
        <v>33922.94</v>
      </c>
      <c r="H727" s="97">
        <v>48654.03</v>
      </c>
      <c r="I727" s="52" t="s">
        <v>1496</v>
      </c>
    </row>
    <row r="728" ht="49.5" spans="1:9">
      <c r="A728" s="97" t="s">
        <v>2165</v>
      </c>
      <c r="B728" s="97" t="s">
        <v>2166</v>
      </c>
      <c r="C728" s="97" t="s">
        <v>10</v>
      </c>
      <c r="D728" s="14" t="str">
        <f t="shared" si="11"/>
        <v>否</v>
      </c>
      <c r="E728" s="52" t="s">
        <v>2167</v>
      </c>
      <c r="F728" s="52" t="s">
        <v>2168</v>
      </c>
      <c r="G728" s="97">
        <v>133</v>
      </c>
      <c r="H728" s="97">
        <v>133</v>
      </c>
      <c r="I728" s="52" t="s">
        <v>2169</v>
      </c>
    </row>
    <row r="729" ht="49.5" spans="1:9">
      <c r="A729" s="97" t="s">
        <v>2170</v>
      </c>
      <c r="B729" s="97" t="s">
        <v>489</v>
      </c>
      <c r="C729" s="97" t="s">
        <v>10</v>
      </c>
      <c r="D729" s="14" t="str">
        <f t="shared" si="11"/>
        <v>否</v>
      </c>
      <c r="E729" s="52" t="s">
        <v>2171</v>
      </c>
      <c r="F729" s="52" t="s">
        <v>491</v>
      </c>
      <c r="G729" s="97">
        <v>625500</v>
      </c>
      <c r="H729" s="97">
        <v>1803453</v>
      </c>
      <c r="I729" s="52" t="s">
        <v>492</v>
      </c>
    </row>
    <row r="730" ht="16.5" spans="1:9">
      <c r="A730" s="97" t="s">
        <v>2172</v>
      </c>
      <c r="B730" s="97" t="s">
        <v>2172</v>
      </c>
      <c r="C730" s="97" t="s">
        <v>38</v>
      </c>
      <c r="D730" s="14" t="str">
        <f t="shared" si="11"/>
        <v>是</v>
      </c>
      <c r="E730" s="52" t="s">
        <v>2173</v>
      </c>
      <c r="F730" s="52" t="s">
        <v>2173</v>
      </c>
      <c r="G730" s="97">
        <v>2801</v>
      </c>
      <c r="H730" s="97">
        <v>12485</v>
      </c>
      <c r="I730" s="52" t="s">
        <v>2174</v>
      </c>
    </row>
    <row r="731" ht="16.5" spans="1:9">
      <c r="A731" s="97" t="s">
        <v>2175</v>
      </c>
      <c r="B731" s="97" t="s">
        <v>2175</v>
      </c>
      <c r="C731" s="97" t="s">
        <v>38</v>
      </c>
      <c r="D731" s="14" t="str">
        <f t="shared" si="11"/>
        <v>是</v>
      </c>
      <c r="E731" s="52" t="s">
        <v>2176</v>
      </c>
      <c r="F731" s="52" t="s">
        <v>2176</v>
      </c>
      <c r="G731" s="97">
        <v>2931.7</v>
      </c>
      <c r="H731" s="97">
        <v>13069.8</v>
      </c>
      <c r="I731" s="52" t="s">
        <v>2177</v>
      </c>
    </row>
    <row r="732" ht="33" spans="1:9">
      <c r="A732" s="97" t="s">
        <v>2178</v>
      </c>
      <c r="B732" s="97" t="s">
        <v>2178</v>
      </c>
      <c r="C732" s="97" t="s">
        <v>200</v>
      </c>
      <c r="D732" s="14" t="str">
        <f t="shared" si="11"/>
        <v>是</v>
      </c>
      <c r="E732" s="52" t="s">
        <v>2179</v>
      </c>
      <c r="F732" s="52" t="s">
        <v>2179</v>
      </c>
      <c r="G732" s="97">
        <v>40500</v>
      </c>
      <c r="H732" s="97">
        <v>0</v>
      </c>
      <c r="I732" s="52" t="s">
        <v>2180</v>
      </c>
    </row>
    <row r="733" ht="16.5" spans="1:9">
      <c r="A733" s="97" t="s">
        <v>2181</v>
      </c>
      <c r="B733" s="97" t="s">
        <v>114</v>
      </c>
      <c r="C733" s="97" t="s">
        <v>83</v>
      </c>
      <c r="D733" s="14" t="str">
        <f t="shared" si="11"/>
        <v>否</v>
      </c>
      <c r="E733" s="52" t="s">
        <v>2182</v>
      </c>
      <c r="F733" s="52" t="s">
        <v>115</v>
      </c>
      <c r="G733" s="97">
        <v>31537.92</v>
      </c>
      <c r="H733" s="97">
        <v>120000</v>
      </c>
      <c r="I733" s="52" t="s">
        <v>116</v>
      </c>
    </row>
    <row r="734" ht="16.5" spans="1:9">
      <c r="A734" s="97" t="s">
        <v>2183</v>
      </c>
      <c r="B734" s="97" t="s">
        <v>114</v>
      </c>
      <c r="C734" s="97" t="s">
        <v>10</v>
      </c>
      <c r="D734" s="14" t="str">
        <f t="shared" si="11"/>
        <v>否</v>
      </c>
      <c r="E734" s="52" t="s">
        <v>2184</v>
      </c>
      <c r="F734" s="52" t="s">
        <v>115</v>
      </c>
      <c r="G734" s="97">
        <v>31537.92</v>
      </c>
      <c r="H734" s="97">
        <v>120000</v>
      </c>
      <c r="I734" s="52" t="s">
        <v>116</v>
      </c>
    </row>
    <row r="735" ht="16.5" spans="1:9">
      <c r="A735" s="97" t="s">
        <v>2185</v>
      </c>
      <c r="B735" s="97" t="s">
        <v>114</v>
      </c>
      <c r="C735" s="97" t="s">
        <v>10</v>
      </c>
      <c r="D735" s="14" t="str">
        <f t="shared" si="11"/>
        <v>否</v>
      </c>
      <c r="E735" s="52" t="s">
        <v>2186</v>
      </c>
      <c r="F735" s="52" t="s">
        <v>115</v>
      </c>
      <c r="G735" s="97">
        <v>31537.92</v>
      </c>
      <c r="H735" s="97">
        <v>120000</v>
      </c>
      <c r="I735" s="52" t="s">
        <v>116</v>
      </c>
    </row>
    <row r="736" ht="16.5" spans="1:9">
      <c r="A736" s="97" t="s">
        <v>2187</v>
      </c>
      <c r="B736" s="97" t="s">
        <v>114</v>
      </c>
      <c r="C736" s="97" t="s">
        <v>10</v>
      </c>
      <c r="D736" s="14" t="str">
        <f t="shared" si="11"/>
        <v>否</v>
      </c>
      <c r="E736" s="52" t="s">
        <v>2188</v>
      </c>
      <c r="F736" s="52" t="s">
        <v>115</v>
      </c>
      <c r="G736" s="97">
        <v>31537.92</v>
      </c>
      <c r="H736" s="97">
        <v>120000</v>
      </c>
      <c r="I736" s="52" t="s">
        <v>116</v>
      </c>
    </row>
    <row r="737" ht="16.5" spans="1:9">
      <c r="A737" s="97" t="s">
        <v>2189</v>
      </c>
      <c r="B737" s="97" t="s">
        <v>114</v>
      </c>
      <c r="C737" s="97" t="s">
        <v>38</v>
      </c>
      <c r="D737" s="14" t="str">
        <f t="shared" si="11"/>
        <v>否</v>
      </c>
      <c r="E737" s="52" t="s">
        <v>2190</v>
      </c>
      <c r="F737" s="52" t="s">
        <v>115</v>
      </c>
      <c r="G737" s="97">
        <v>31537.92</v>
      </c>
      <c r="H737" s="97">
        <v>120000</v>
      </c>
      <c r="I737" s="52" t="s">
        <v>116</v>
      </c>
    </row>
    <row r="738" ht="33" spans="1:9">
      <c r="A738" s="97" t="s">
        <v>2191</v>
      </c>
      <c r="B738" s="97" t="s">
        <v>2013</v>
      </c>
      <c r="C738" s="97" t="s">
        <v>10</v>
      </c>
      <c r="D738" s="14" t="str">
        <f t="shared" si="11"/>
        <v>否</v>
      </c>
      <c r="E738" s="52" t="s">
        <v>2192</v>
      </c>
      <c r="F738" s="52" t="s">
        <v>2015</v>
      </c>
      <c r="G738" s="97">
        <v>0</v>
      </c>
      <c r="H738" s="97">
        <v>0</v>
      </c>
      <c r="I738" s="52" t="s">
        <v>2016</v>
      </c>
    </row>
    <row r="739" ht="16.5" spans="1:9">
      <c r="A739" s="97" t="s">
        <v>2193</v>
      </c>
      <c r="B739" s="97" t="s">
        <v>114</v>
      </c>
      <c r="C739" s="97" t="s">
        <v>200</v>
      </c>
      <c r="D739" s="14" t="str">
        <f t="shared" si="11"/>
        <v>否</v>
      </c>
      <c r="E739" s="52" t="s">
        <v>2194</v>
      </c>
      <c r="F739" s="52" t="s">
        <v>115</v>
      </c>
      <c r="G739" s="97">
        <v>31537.92</v>
      </c>
      <c r="H739" s="97">
        <v>120000</v>
      </c>
      <c r="I739" s="52" t="s">
        <v>116</v>
      </c>
    </row>
    <row r="740" ht="16.5" spans="1:9">
      <c r="A740" s="97" t="s">
        <v>2195</v>
      </c>
      <c r="B740" s="97" t="s">
        <v>114</v>
      </c>
      <c r="C740" s="97" t="s">
        <v>419</v>
      </c>
      <c r="D740" s="14" t="str">
        <f t="shared" si="11"/>
        <v>否</v>
      </c>
      <c r="E740" s="52" t="s">
        <v>2196</v>
      </c>
      <c r="F740" s="52" t="s">
        <v>115</v>
      </c>
      <c r="G740" s="97">
        <v>31537.92</v>
      </c>
      <c r="H740" s="97">
        <v>120000</v>
      </c>
      <c r="I740" s="52" t="s">
        <v>116</v>
      </c>
    </row>
    <row r="741" ht="16.5" spans="1:9">
      <c r="A741" s="97" t="s">
        <v>2197</v>
      </c>
      <c r="B741" s="97" t="s">
        <v>114</v>
      </c>
      <c r="C741" s="97" t="s">
        <v>419</v>
      </c>
      <c r="D741" s="14" t="str">
        <f t="shared" si="11"/>
        <v>否</v>
      </c>
      <c r="E741" s="52" t="s">
        <v>2198</v>
      </c>
      <c r="F741" s="52" t="s">
        <v>115</v>
      </c>
      <c r="G741" s="97">
        <v>31537.92</v>
      </c>
      <c r="H741" s="97">
        <v>120000</v>
      </c>
      <c r="I741" s="52" t="s">
        <v>116</v>
      </c>
    </row>
    <row r="742" ht="16.5" spans="1:9">
      <c r="A742" s="97" t="s">
        <v>2199</v>
      </c>
      <c r="B742" s="97" t="s">
        <v>114</v>
      </c>
      <c r="C742" s="97" t="s">
        <v>419</v>
      </c>
      <c r="D742" s="14" t="str">
        <f t="shared" si="11"/>
        <v>否</v>
      </c>
      <c r="E742" s="52" t="s">
        <v>2200</v>
      </c>
      <c r="F742" s="52" t="s">
        <v>115</v>
      </c>
      <c r="G742" s="97">
        <v>31537.92</v>
      </c>
      <c r="H742" s="97">
        <v>120000</v>
      </c>
      <c r="I742" s="52" t="s">
        <v>116</v>
      </c>
    </row>
    <row r="743" ht="16.5" spans="1:9">
      <c r="A743" s="97" t="s">
        <v>2201</v>
      </c>
      <c r="B743" s="97" t="s">
        <v>114</v>
      </c>
      <c r="C743" s="97" t="s">
        <v>419</v>
      </c>
      <c r="D743" s="14" t="str">
        <f t="shared" si="11"/>
        <v>否</v>
      </c>
      <c r="E743" s="52" t="s">
        <v>2202</v>
      </c>
      <c r="F743" s="52" t="s">
        <v>115</v>
      </c>
      <c r="G743" s="97">
        <v>31537.92</v>
      </c>
      <c r="H743" s="97">
        <v>120000</v>
      </c>
      <c r="I743" s="52" t="s">
        <v>116</v>
      </c>
    </row>
    <row r="744" ht="49.5" spans="1:9">
      <c r="A744" s="97" t="s">
        <v>2203</v>
      </c>
      <c r="B744" s="97" t="s">
        <v>418</v>
      </c>
      <c r="C744" s="97" t="s">
        <v>83</v>
      </c>
      <c r="D744" s="14" t="str">
        <f t="shared" si="11"/>
        <v>否</v>
      </c>
      <c r="E744" s="52" t="s">
        <v>2204</v>
      </c>
      <c r="F744" s="52" t="s">
        <v>420</v>
      </c>
      <c r="G744" s="97">
        <v>1448.6</v>
      </c>
      <c r="H744" s="97">
        <v>1448.6</v>
      </c>
      <c r="I744" s="52" t="s">
        <v>421</v>
      </c>
    </row>
    <row r="745" ht="33" spans="1:9">
      <c r="A745" s="97" t="s">
        <v>2205</v>
      </c>
      <c r="B745" s="97" t="s">
        <v>2205</v>
      </c>
      <c r="C745" s="97" t="s">
        <v>10</v>
      </c>
      <c r="D745" s="14" t="str">
        <f t="shared" si="11"/>
        <v>是</v>
      </c>
      <c r="E745" s="52" t="s">
        <v>2206</v>
      </c>
      <c r="F745" s="52" t="s">
        <v>2206</v>
      </c>
      <c r="G745" s="97">
        <v>540</v>
      </c>
      <c r="H745" s="97">
        <v>8647.63</v>
      </c>
      <c r="I745" s="52" t="s">
        <v>2207</v>
      </c>
    </row>
    <row r="746" ht="16.5" spans="1:9">
      <c r="A746" s="97" t="s">
        <v>2208</v>
      </c>
      <c r="B746" s="97" t="s">
        <v>2208</v>
      </c>
      <c r="C746" s="97" t="s">
        <v>10</v>
      </c>
      <c r="D746" s="14" t="str">
        <f t="shared" si="11"/>
        <v>是</v>
      </c>
      <c r="E746" s="52" t="s">
        <v>2209</v>
      </c>
      <c r="F746" s="52" t="s">
        <v>2209</v>
      </c>
      <c r="G746" s="97">
        <v>567</v>
      </c>
      <c r="H746" s="97">
        <v>7882.4</v>
      </c>
      <c r="I746" s="52" t="s">
        <v>2210</v>
      </c>
    </row>
    <row r="747" ht="33" spans="1:9">
      <c r="A747" s="97" t="s">
        <v>2211</v>
      </c>
      <c r="B747" s="97" t="s">
        <v>2211</v>
      </c>
      <c r="C747" s="97" t="s">
        <v>38</v>
      </c>
      <c r="D747" s="14" t="str">
        <f t="shared" si="11"/>
        <v>是</v>
      </c>
      <c r="E747" s="52" t="s">
        <v>2212</v>
      </c>
      <c r="F747" s="52" t="s">
        <v>2212</v>
      </c>
      <c r="G747" s="97">
        <v>63333</v>
      </c>
      <c r="H747" s="97">
        <v>29191.8</v>
      </c>
      <c r="I747" s="52" t="s">
        <v>2213</v>
      </c>
    </row>
    <row r="748" ht="33" spans="1:9">
      <c r="A748" s="97" t="s">
        <v>2214</v>
      </c>
      <c r="B748" s="97" t="s">
        <v>2214</v>
      </c>
      <c r="C748" s="97" t="s">
        <v>200</v>
      </c>
      <c r="D748" s="14" t="str">
        <f t="shared" si="11"/>
        <v>是</v>
      </c>
      <c r="E748" s="52" t="s">
        <v>2215</v>
      </c>
      <c r="F748" s="52" t="s">
        <v>2215</v>
      </c>
      <c r="G748" s="97">
        <v>17537.4</v>
      </c>
      <c r="H748" s="97">
        <v>5591.16</v>
      </c>
      <c r="I748" s="52" t="s">
        <v>2216</v>
      </c>
    </row>
    <row r="749" ht="49.5" spans="1:9">
      <c r="A749" s="97" t="s">
        <v>2217</v>
      </c>
      <c r="B749" s="97" t="s">
        <v>2217</v>
      </c>
      <c r="C749" s="97" t="s">
        <v>200</v>
      </c>
      <c r="D749" s="14" t="str">
        <f t="shared" si="11"/>
        <v>是</v>
      </c>
      <c r="E749" s="52" t="s">
        <v>2218</v>
      </c>
      <c r="F749" s="52" t="s">
        <v>2218</v>
      </c>
      <c r="G749" s="97">
        <v>100</v>
      </c>
      <c r="H749" s="97">
        <v>100</v>
      </c>
      <c r="I749" s="52" t="s">
        <v>2219</v>
      </c>
    </row>
    <row r="750" ht="49.5" spans="1:9">
      <c r="A750" s="97" t="s">
        <v>2220</v>
      </c>
      <c r="B750" s="97" t="s">
        <v>2220</v>
      </c>
      <c r="C750" s="97" t="s">
        <v>200</v>
      </c>
      <c r="D750" s="14" t="str">
        <f t="shared" si="11"/>
        <v>是</v>
      </c>
      <c r="E750" s="52" t="s">
        <v>2221</v>
      </c>
      <c r="F750" s="52" t="s">
        <v>2221</v>
      </c>
      <c r="G750" s="97">
        <v>1292791.33</v>
      </c>
      <c r="H750" s="97">
        <v>11417.93</v>
      </c>
      <c r="I750" s="52" t="s">
        <v>2222</v>
      </c>
    </row>
    <row r="751" ht="33" spans="1:9">
      <c r="A751" s="97" t="s">
        <v>2223</v>
      </c>
      <c r="B751" s="97" t="s">
        <v>2223</v>
      </c>
      <c r="C751" s="97" t="s">
        <v>38</v>
      </c>
      <c r="D751" s="14" t="str">
        <f t="shared" si="11"/>
        <v>是</v>
      </c>
      <c r="E751" s="52" t="s">
        <v>2224</v>
      </c>
      <c r="F751" s="52" t="s">
        <v>2224</v>
      </c>
      <c r="G751" s="97">
        <v>4540</v>
      </c>
      <c r="H751" s="97">
        <v>7900</v>
      </c>
      <c r="I751" s="52" t="s">
        <v>2225</v>
      </c>
    </row>
    <row r="752" ht="16.5" spans="1:9">
      <c r="A752" s="97" t="s">
        <v>2226</v>
      </c>
      <c r="B752" s="97" t="s">
        <v>2226</v>
      </c>
      <c r="C752" s="97" t="s">
        <v>38</v>
      </c>
      <c r="D752" s="14" t="str">
        <f t="shared" si="11"/>
        <v>是</v>
      </c>
      <c r="E752" s="52" t="s">
        <v>2227</v>
      </c>
      <c r="F752" s="52" t="s">
        <v>2227</v>
      </c>
      <c r="G752" s="97">
        <v>5933.36</v>
      </c>
      <c r="H752" s="97">
        <v>32864.3</v>
      </c>
      <c r="I752" s="52" t="s">
        <v>2228</v>
      </c>
    </row>
    <row r="753" ht="49.5" spans="1:9">
      <c r="A753" s="97" t="s">
        <v>2043</v>
      </c>
      <c r="B753" s="97" t="s">
        <v>2044</v>
      </c>
      <c r="C753" s="97" t="s">
        <v>10</v>
      </c>
      <c r="D753" s="14" t="str">
        <f t="shared" si="11"/>
        <v>否</v>
      </c>
      <c r="E753" s="52" t="s">
        <v>2229</v>
      </c>
      <c r="F753" s="52" t="s">
        <v>2046</v>
      </c>
      <c r="G753" s="97">
        <v>20542.1</v>
      </c>
      <c r="H753" s="97">
        <v>32800</v>
      </c>
      <c r="I753" s="52" t="s">
        <v>2047</v>
      </c>
    </row>
    <row r="754" ht="16.5" spans="1:9">
      <c r="A754" s="97" t="s">
        <v>2230</v>
      </c>
      <c r="B754" s="97" t="s">
        <v>2230</v>
      </c>
      <c r="C754" s="97" t="s">
        <v>10</v>
      </c>
      <c r="D754" s="14" t="str">
        <f t="shared" si="11"/>
        <v>是</v>
      </c>
      <c r="E754" s="52" t="s">
        <v>2231</v>
      </c>
      <c r="F754" s="52" t="s">
        <v>2231</v>
      </c>
      <c r="G754" s="97">
        <v>249.77</v>
      </c>
      <c r="H754" s="97">
        <v>272.27</v>
      </c>
      <c r="I754" s="52" t="s">
        <v>2232</v>
      </c>
    </row>
    <row r="755" ht="33" spans="1:9">
      <c r="A755" s="97" t="s">
        <v>2233</v>
      </c>
      <c r="B755" s="97" t="s">
        <v>2233</v>
      </c>
      <c r="C755" s="97" t="s">
        <v>200</v>
      </c>
      <c r="D755" s="14" t="str">
        <f t="shared" si="11"/>
        <v>是</v>
      </c>
      <c r="E755" s="52" t="s">
        <v>2234</v>
      </c>
      <c r="F755" s="52" t="s">
        <v>2234</v>
      </c>
      <c r="G755" s="97">
        <v>6400</v>
      </c>
      <c r="H755" s="97">
        <v>12700</v>
      </c>
      <c r="I755" s="52" t="s">
        <v>2235</v>
      </c>
    </row>
    <row r="756" ht="33" spans="1:9">
      <c r="A756" s="97" t="s">
        <v>624</v>
      </c>
      <c r="B756" s="97" t="s">
        <v>624</v>
      </c>
      <c r="C756" s="97" t="s">
        <v>10</v>
      </c>
      <c r="D756" s="14" t="str">
        <f t="shared" si="11"/>
        <v>是</v>
      </c>
      <c r="E756" s="52" t="s">
        <v>626</v>
      </c>
      <c r="F756" s="52" t="s">
        <v>626</v>
      </c>
      <c r="G756" s="97">
        <v>18799.77</v>
      </c>
      <c r="H756" s="97">
        <v>33761.81</v>
      </c>
      <c r="I756" s="52" t="s">
        <v>627</v>
      </c>
    </row>
    <row r="757" ht="49.5" spans="1:9">
      <c r="A757" s="97" t="s">
        <v>654</v>
      </c>
      <c r="B757" s="97" t="s">
        <v>654</v>
      </c>
      <c r="C757" s="97" t="s">
        <v>83</v>
      </c>
      <c r="D757" s="14" t="str">
        <f t="shared" si="11"/>
        <v>是</v>
      </c>
      <c r="E757" s="52" t="s">
        <v>656</v>
      </c>
      <c r="F757" s="52" t="s">
        <v>656</v>
      </c>
      <c r="G757" s="97">
        <v>8989.48</v>
      </c>
      <c r="H757" s="97">
        <v>2612</v>
      </c>
      <c r="I757" s="52" t="s">
        <v>657</v>
      </c>
    </row>
    <row r="758" ht="33" spans="1:9">
      <c r="A758" s="97" t="s">
        <v>1816</v>
      </c>
      <c r="B758" s="97" t="s">
        <v>14</v>
      </c>
      <c r="C758" s="97" t="s">
        <v>10</v>
      </c>
      <c r="D758" s="14" t="str">
        <f t="shared" si="11"/>
        <v>否</v>
      </c>
      <c r="E758" s="52" t="s">
        <v>2236</v>
      </c>
      <c r="F758" s="52" t="s">
        <v>16</v>
      </c>
      <c r="G758" s="97">
        <v>208883.7</v>
      </c>
      <c r="H758" s="97">
        <v>848299.37</v>
      </c>
      <c r="I758" s="52" t="s">
        <v>17</v>
      </c>
    </row>
    <row r="759" ht="33" spans="1:9">
      <c r="A759" s="97" t="s">
        <v>2237</v>
      </c>
      <c r="B759" s="97" t="s">
        <v>2237</v>
      </c>
      <c r="C759" s="97" t="s">
        <v>38</v>
      </c>
      <c r="D759" s="14" t="str">
        <f t="shared" si="11"/>
        <v>是</v>
      </c>
      <c r="E759" s="52" t="s">
        <v>2238</v>
      </c>
      <c r="F759" s="52" t="s">
        <v>2238</v>
      </c>
      <c r="G759" s="97">
        <v>1000</v>
      </c>
      <c r="H759" s="97">
        <v>3500</v>
      </c>
      <c r="I759" s="52" t="s">
        <v>2239</v>
      </c>
    </row>
    <row r="760" ht="33" spans="1:9">
      <c r="A760" s="97" t="s">
        <v>2240</v>
      </c>
      <c r="B760" s="97" t="s">
        <v>2240</v>
      </c>
      <c r="C760" s="97" t="s">
        <v>200</v>
      </c>
      <c r="D760" s="14" t="str">
        <f t="shared" si="11"/>
        <v>是</v>
      </c>
      <c r="E760" s="52" t="s">
        <v>2241</v>
      </c>
      <c r="F760" s="52" t="s">
        <v>2241</v>
      </c>
      <c r="G760" s="97">
        <v>0</v>
      </c>
      <c r="H760" s="97">
        <v>0</v>
      </c>
      <c r="I760" s="52" t="s">
        <v>2242</v>
      </c>
    </row>
    <row r="761" ht="49.5" spans="1:9">
      <c r="A761" s="97" t="s">
        <v>2243</v>
      </c>
      <c r="B761" s="97" t="s">
        <v>2243</v>
      </c>
      <c r="C761" s="97" t="s">
        <v>38</v>
      </c>
      <c r="D761" s="14" t="str">
        <f t="shared" si="11"/>
        <v>是</v>
      </c>
      <c r="E761" s="52" t="s">
        <v>2244</v>
      </c>
      <c r="F761" s="52" t="s">
        <v>2244</v>
      </c>
      <c r="G761" s="97">
        <v>9530</v>
      </c>
      <c r="H761" s="97">
        <v>9283.18</v>
      </c>
      <c r="I761" s="52" t="s">
        <v>2245</v>
      </c>
    </row>
    <row r="762" ht="16.5" spans="1:9">
      <c r="A762" s="97" t="s">
        <v>2246</v>
      </c>
      <c r="B762" s="97" t="s">
        <v>2246</v>
      </c>
      <c r="C762" s="97" t="s">
        <v>38</v>
      </c>
      <c r="D762" s="14" t="str">
        <f t="shared" si="11"/>
        <v>是</v>
      </c>
      <c r="E762" s="52" t="s">
        <v>2247</v>
      </c>
      <c r="F762" s="52" t="s">
        <v>2247</v>
      </c>
      <c r="G762" s="97">
        <v>628.69</v>
      </c>
      <c r="H762" s="97">
        <v>1319.47</v>
      </c>
      <c r="I762" s="52" t="s">
        <v>2248</v>
      </c>
    </row>
    <row r="763" ht="33" spans="1:9">
      <c r="A763" s="97" t="s">
        <v>2249</v>
      </c>
      <c r="B763" s="97" t="s">
        <v>2249</v>
      </c>
      <c r="C763" s="97" t="s">
        <v>10</v>
      </c>
      <c r="D763" s="14" t="str">
        <f t="shared" si="11"/>
        <v>是</v>
      </c>
      <c r="E763" s="52" t="s">
        <v>2250</v>
      </c>
      <c r="F763" s="52" t="s">
        <v>2250</v>
      </c>
      <c r="G763" s="97">
        <v>19814.99</v>
      </c>
      <c r="H763" s="97">
        <v>20000</v>
      </c>
      <c r="I763" s="52" t="s">
        <v>2251</v>
      </c>
    </row>
    <row r="764" ht="16.5" spans="1:9">
      <c r="A764" s="97" t="s">
        <v>2252</v>
      </c>
      <c r="B764" s="97" t="s">
        <v>1421</v>
      </c>
      <c r="C764" s="97" t="s">
        <v>38</v>
      </c>
      <c r="D764" s="14" t="str">
        <f t="shared" si="11"/>
        <v>否</v>
      </c>
      <c r="E764" s="52" t="s">
        <v>2253</v>
      </c>
      <c r="F764" s="52" t="s">
        <v>1423</v>
      </c>
      <c r="G764" s="97">
        <v>2000</v>
      </c>
      <c r="H764" s="97">
        <v>12850</v>
      </c>
      <c r="I764" s="52" t="s">
        <v>1424</v>
      </c>
    </row>
    <row r="765" ht="33" spans="1:9">
      <c r="A765" s="97" t="s">
        <v>2254</v>
      </c>
      <c r="B765" s="97" t="s">
        <v>2254</v>
      </c>
      <c r="C765" s="97" t="s">
        <v>83</v>
      </c>
      <c r="D765" s="14" t="str">
        <f t="shared" si="11"/>
        <v>是</v>
      </c>
      <c r="E765" s="52" t="s">
        <v>2255</v>
      </c>
      <c r="F765" s="52" t="s">
        <v>2255</v>
      </c>
      <c r="G765" s="97">
        <v>300</v>
      </c>
      <c r="H765" s="97">
        <v>300</v>
      </c>
      <c r="I765" s="52" t="s">
        <v>2256</v>
      </c>
    </row>
    <row r="766" ht="33" spans="1:9">
      <c r="A766" s="97" t="s">
        <v>2257</v>
      </c>
      <c r="B766" s="97" t="s">
        <v>102</v>
      </c>
      <c r="C766" s="97" t="s">
        <v>10</v>
      </c>
      <c r="D766" s="14" t="str">
        <f t="shared" si="11"/>
        <v>否</v>
      </c>
      <c r="E766" s="52" t="s">
        <v>2258</v>
      </c>
      <c r="F766" s="52" t="s">
        <v>103</v>
      </c>
      <c r="G766" s="97">
        <v>143523.08</v>
      </c>
      <c r="H766" s="97">
        <v>427733.52</v>
      </c>
      <c r="I766" s="52" t="s">
        <v>104</v>
      </c>
    </row>
    <row r="767" ht="49.5" spans="1:9">
      <c r="A767" s="97" t="s">
        <v>2259</v>
      </c>
      <c r="B767" s="97" t="s">
        <v>2259</v>
      </c>
      <c r="C767" s="97" t="s">
        <v>38</v>
      </c>
      <c r="D767" s="14" t="str">
        <f t="shared" si="11"/>
        <v>是</v>
      </c>
      <c r="E767" s="52" t="s">
        <v>2260</v>
      </c>
      <c r="F767" s="52" t="s">
        <v>2260</v>
      </c>
      <c r="G767" s="97">
        <v>2081.63</v>
      </c>
      <c r="H767" s="97">
        <v>2299.4</v>
      </c>
      <c r="I767" s="52" t="s">
        <v>2261</v>
      </c>
    </row>
    <row r="768" ht="33" spans="1:9">
      <c r="A768" s="97" t="s">
        <v>2262</v>
      </c>
      <c r="B768" s="97" t="s">
        <v>2262</v>
      </c>
      <c r="C768" s="97" t="s">
        <v>10</v>
      </c>
      <c r="D768" s="14" t="str">
        <f t="shared" si="11"/>
        <v>是</v>
      </c>
      <c r="E768" s="52" t="s">
        <v>2263</v>
      </c>
      <c r="F768" s="52" t="s">
        <v>2263</v>
      </c>
      <c r="G768" s="97">
        <v>40219.8</v>
      </c>
      <c r="H768" s="97">
        <v>56633.4</v>
      </c>
      <c r="I768" s="52" t="s">
        <v>2264</v>
      </c>
    </row>
    <row r="769" ht="16.5" spans="1:9">
      <c r="A769" s="97" t="s">
        <v>2265</v>
      </c>
      <c r="B769" s="97" t="s">
        <v>2266</v>
      </c>
      <c r="C769" s="97" t="s">
        <v>10</v>
      </c>
      <c r="D769" s="14" t="str">
        <f t="shared" si="11"/>
        <v>否</v>
      </c>
      <c r="E769" s="52" t="s">
        <v>2267</v>
      </c>
      <c r="F769" s="52" t="s">
        <v>2268</v>
      </c>
      <c r="G769" s="97">
        <v>89.4</v>
      </c>
      <c r="H769" s="97">
        <v>303.05</v>
      </c>
      <c r="I769" s="52" t="s">
        <v>2269</v>
      </c>
    </row>
    <row r="770" ht="33" spans="1:9">
      <c r="A770" s="97" t="s">
        <v>2270</v>
      </c>
      <c r="B770" s="97" t="s">
        <v>102</v>
      </c>
      <c r="C770" s="97" t="s">
        <v>10</v>
      </c>
      <c r="D770" s="14" t="str">
        <f t="shared" ref="D770:D833" si="12">IF(A770=B770,"是","否")</f>
        <v>否</v>
      </c>
      <c r="E770" s="52" t="s">
        <v>2271</v>
      </c>
      <c r="F770" s="52" t="s">
        <v>103</v>
      </c>
      <c r="G770" s="97">
        <v>143523.08</v>
      </c>
      <c r="H770" s="97">
        <v>427733.52</v>
      </c>
      <c r="I770" s="52" t="s">
        <v>104</v>
      </c>
    </row>
    <row r="771" ht="49.5" spans="1:9">
      <c r="A771" s="97" t="s">
        <v>2272</v>
      </c>
      <c r="B771" s="97" t="s">
        <v>1075</v>
      </c>
      <c r="C771" s="97" t="s">
        <v>10</v>
      </c>
      <c r="D771" s="14" t="str">
        <f t="shared" si="12"/>
        <v>否</v>
      </c>
      <c r="E771" s="52" t="s">
        <v>2273</v>
      </c>
      <c r="F771" s="52" t="s">
        <v>1076</v>
      </c>
      <c r="G771" s="97">
        <v>245753.8</v>
      </c>
      <c r="H771" s="97">
        <v>649789.7</v>
      </c>
      <c r="I771" s="52" t="s">
        <v>1077</v>
      </c>
    </row>
    <row r="772" ht="49.5" spans="1:9">
      <c r="A772" s="97" t="s">
        <v>2274</v>
      </c>
      <c r="B772" s="97" t="s">
        <v>1075</v>
      </c>
      <c r="C772" s="97" t="s">
        <v>10</v>
      </c>
      <c r="D772" s="14" t="str">
        <f t="shared" si="12"/>
        <v>否</v>
      </c>
      <c r="E772" s="52" t="s">
        <v>2275</v>
      </c>
      <c r="F772" s="52" t="s">
        <v>1076</v>
      </c>
      <c r="G772" s="97">
        <v>245753.8</v>
      </c>
      <c r="H772" s="97">
        <v>649789.7</v>
      </c>
      <c r="I772" s="52" t="s">
        <v>1077</v>
      </c>
    </row>
    <row r="773" ht="49.5" spans="1:9">
      <c r="A773" s="97" t="s">
        <v>2276</v>
      </c>
      <c r="B773" s="97" t="s">
        <v>2276</v>
      </c>
      <c r="C773" s="97" t="s">
        <v>200</v>
      </c>
      <c r="D773" s="14" t="str">
        <f t="shared" si="12"/>
        <v>是</v>
      </c>
      <c r="E773" s="52" t="s">
        <v>2277</v>
      </c>
      <c r="F773" s="52" t="s">
        <v>2277</v>
      </c>
      <c r="G773" s="97">
        <v>0</v>
      </c>
      <c r="H773" s="97">
        <v>0</v>
      </c>
      <c r="I773" s="52" t="s">
        <v>2278</v>
      </c>
    </row>
    <row r="774" ht="49.5" spans="1:9">
      <c r="A774" s="97" t="s">
        <v>2279</v>
      </c>
      <c r="B774" s="97" t="s">
        <v>2280</v>
      </c>
      <c r="C774" s="97" t="s">
        <v>10</v>
      </c>
      <c r="D774" s="14" t="str">
        <f t="shared" si="12"/>
        <v>否</v>
      </c>
      <c r="E774" s="52" t="s">
        <v>2281</v>
      </c>
      <c r="F774" s="52" t="s">
        <v>2282</v>
      </c>
      <c r="G774" s="97">
        <v>10875.56</v>
      </c>
      <c r="H774" s="97">
        <v>6272</v>
      </c>
      <c r="I774" s="52" t="s">
        <v>2283</v>
      </c>
    </row>
    <row r="775" ht="49.5" spans="1:9">
      <c r="A775" s="97" t="s">
        <v>2284</v>
      </c>
      <c r="B775" s="97" t="s">
        <v>1460</v>
      </c>
      <c r="C775" s="97" t="s">
        <v>38</v>
      </c>
      <c r="D775" s="14" t="str">
        <f t="shared" si="12"/>
        <v>否</v>
      </c>
      <c r="E775" s="52" t="s">
        <v>2285</v>
      </c>
      <c r="F775" s="52" t="s">
        <v>1461</v>
      </c>
      <c r="G775" s="97">
        <v>0</v>
      </c>
      <c r="H775" s="97">
        <v>32126.5</v>
      </c>
      <c r="I775" s="52" t="s">
        <v>1462</v>
      </c>
    </row>
    <row r="776" ht="16.5" spans="1:9">
      <c r="A776" s="97" t="s">
        <v>2286</v>
      </c>
      <c r="B776" s="97" t="s">
        <v>1755</v>
      </c>
      <c r="C776" s="97" t="s">
        <v>38</v>
      </c>
      <c r="D776" s="14" t="str">
        <f t="shared" si="12"/>
        <v>否</v>
      </c>
      <c r="E776" s="52" t="s">
        <v>2287</v>
      </c>
      <c r="F776" s="52" t="s">
        <v>1756</v>
      </c>
      <c r="G776" s="97">
        <v>8000</v>
      </c>
      <c r="H776" s="97">
        <v>1201.59</v>
      </c>
      <c r="I776" s="52" t="s">
        <v>1757</v>
      </c>
    </row>
    <row r="777" ht="33" spans="1:9">
      <c r="A777" s="97" t="s">
        <v>2288</v>
      </c>
      <c r="B777" s="97" t="s">
        <v>2289</v>
      </c>
      <c r="C777" s="97" t="s">
        <v>200</v>
      </c>
      <c r="D777" s="14" t="str">
        <f t="shared" si="12"/>
        <v>否</v>
      </c>
      <c r="E777" s="52" t="s">
        <v>2006</v>
      </c>
      <c r="F777" s="52" t="s">
        <v>2007</v>
      </c>
      <c r="G777" s="97">
        <v>1664.22</v>
      </c>
      <c r="H777" s="97">
        <v>1664.22</v>
      </c>
      <c r="I777" s="52" t="s">
        <v>2290</v>
      </c>
    </row>
    <row r="778" ht="16.5" spans="1:9">
      <c r="A778" s="97" t="s">
        <v>2291</v>
      </c>
      <c r="B778" s="97" t="s">
        <v>2291</v>
      </c>
      <c r="C778" s="97" t="s">
        <v>38</v>
      </c>
      <c r="D778" s="14" t="str">
        <f t="shared" si="12"/>
        <v>是</v>
      </c>
      <c r="E778" s="52" t="s">
        <v>2292</v>
      </c>
      <c r="F778" s="52" t="s">
        <v>2292</v>
      </c>
      <c r="G778" s="97">
        <v>75416.98</v>
      </c>
      <c r="H778" s="97">
        <v>123000</v>
      </c>
      <c r="I778" s="52" t="s">
        <v>2293</v>
      </c>
    </row>
    <row r="779" ht="16.5" spans="1:9">
      <c r="A779" s="97" t="s">
        <v>2294</v>
      </c>
      <c r="B779" s="97" t="s">
        <v>2294</v>
      </c>
      <c r="C779" s="97" t="s">
        <v>10</v>
      </c>
      <c r="D779" s="14" t="str">
        <f t="shared" si="12"/>
        <v>是</v>
      </c>
      <c r="E779" s="52" t="s">
        <v>2295</v>
      </c>
      <c r="F779" s="52" t="s">
        <v>2295</v>
      </c>
      <c r="G779" s="97">
        <v>982</v>
      </c>
      <c r="H779" s="97">
        <v>6692.7</v>
      </c>
      <c r="I779" s="52" t="s">
        <v>2296</v>
      </c>
    </row>
    <row r="780" ht="16.5" spans="1:9">
      <c r="A780" s="97" t="s">
        <v>2297</v>
      </c>
      <c r="B780" s="97" t="s">
        <v>1019</v>
      </c>
      <c r="C780" s="97" t="s">
        <v>38</v>
      </c>
      <c r="D780" s="14" t="str">
        <f t="shared" si="12"/>
        <v>否</v>
      </c>
      <c r="E780" s="52" t="s">
        <v>2298</v>
      </c>
      <c r="F780" s="52" t="s">
        <v>1020</v>
      </c>
      <c r="G780" s="97">
        <v>13089.95</v>
      </c>
      <c r="H780" s="97">
        <v>15547.96</v>
      </c>
      <c r="I780" s="52" t="s">
        <v>1021</v>
      </c>
    </row>
    <row r="781" ht="49.5" spans="1:9">
      <c r="A781" s="97" t="s">
        <v>489</v>
      </c>
      <c r="B781" s="97" t="s">
        <v>489</v>
      </c>
      <c r="C781" s="97" t="s">
        <v>10</v>
      </c>
      <c r="D781" s="14" t="str">
        <f t="shared" si="12"/>
        <v>是</v>
      </c>
      <c r="E781" s="52" t="s">
        <v>491</v>
      </c>
      <c r="F781" s="52" t="s">
        <v>491</v>
      </c>
      <c r="G781" s="97">
        <v>625500</v>
      </c>
      <c r="H781" s="97">
        <v>1803453</v>
      </c>
      <c r="I781" s="52" t="s">
        <v>492</v>
      </c>
    </row>
    <row r="782" ht="33" spans="1:9">
      <c r="A782" s="97" t="s">
        <v>2299</v>
      </c>
      <c r="B782" s="97" t="s">
        <v>2300</v>
      </c>
      <c r="C782" s="97" t="s">
        <v>10</v>
      </c>
      <c r="D782" s="14" t="str">
        <f t="shared" si="12"/>
        <v>否</v>
      </c>
      <c r="E782" s="52" t="s">
        <v>2301</v>
      </c>
      <c r="F782" s="52" t="s">
        <v>2302</v>
      </c>
      <c r="G782" s="97">
        <v>963.98</v>
      </c>
      <c r="H782" s="97">
        <v>14948</v>
      </c>
      <c r="I782" s="52" t="s">
        <v>2303</v>
      </c>
    </row>
    <row r="783" ht="49.5" spans="1:9">
      <c r="A783" s="97" t="s">
        <v>2304</v>
      </c>
      <c r="B783" s="97" t="s">
        <v>2305</v>
      </c>
      <c r="C783" s="97" t="s">
        <v>10</v>
      </c>
      <c r="D783" s="14" t="str">
        <f t="shared" si="12"/>
        <v>否</v>
      </c>
      <c r="E783" s="52" t="s">
        <v>2306</v>
      </c>
      <c r="F783" s="52" t="s">
        <v>2307</v>
      </c>
      <c r="G783" s="97">
        <v>20462.46</v>
      </c>
      <c r="H783" s="97">
        <v>39785.49</v>
      </c>
      <c r="I783" s="52" t="s">
        <v>2308</v>
      </c>
    </row>
    <row r="784" ht="33" spans="1:9">
      <c r="A784" s="97" t="s">
        <v>2309</v>
      </c>
      <c r="B784" s="97" t="s">
        <v>814</v>
      </c>
      <c r="C784" s="97" t="s">
        <v>10</v>
      </c>
      <c r="D784" s="14" t="str">
        <f t="shared" si="12"/>
        <v>否</v>
      </c>
      <c r="E784" s="52" t="s">
        <v>2310</v>
      </c>
      <c r="F784" s="52" t="s">
        <v>816</v>
      </c>
      <c r="G784" s="97">
        <v>19510.24</v>
      </c>
      <c r="H784" s="97">
        <v>48786.99</v>
      </c>
      <c r="I784" s="52" t="s">
        <v>817</v>
      </c>
    </row>
    <row r="785" ht="33" spans="1:9">
      <c r="A785" s="97" t="s">
        <v>2311</v>
      </c>
      <c r="B785" s="97" t="s">
        <v>2311</v>
      </c>
      <c r="C785" s="97" t="s">
        <v>38</v>
      </c>
      <c r="D785" s="14" t="str">
        <f t="shared" si="12"/>
        <v>是</v>
      </c>
      <c r="E785" s="52" t="s">
        <v>2312</v>
      </c>
      <c r="F785" s="52" t="s">
        <v>2312</v>
      </c>
      <c r="G785" s="97">
        <v>233.6</v>
      </c>
      <c r="H785" s="97">
        <v>233.6</v>
      </c>
      <c r="I785" s="52" t="s">
        <v>2313</v>
      </c>
    </row>
    <row r="786" ht="16.5" spans="1:9">
      <c r="A786" s="97" t="s">
        <v>2314</v>
      </c>
      <c r="B786" s="97" t="s">
        <v>2314</v>
      </c>
      <c r="C786" s="97" t="s">
        <v>83</v>
      </c>
      <c r="D786" s="14" t="str">
        <f t="shared" si="12"/>
        <v>是</v>
      </c>
      <c r="E786" s="52" t="s">
        <v>2315</v>
      </c>
      <c r="F786" s="52" t="s">
        <v>2315</v>
      </c>
      <c r="G786" s="97">
        <v>230</v>
      </c>
      <c r="H786" s="97">
        <v>230</v>
      </c>
      <c r="I786" s="52" t="s">
        <v>2316</v>
      </c>
    </row>
    <row r="787" ht="16.5" spans="1:9">
      <c r="A787" s="97" t="s">
        <v>2317</v>
      </c>
      <c r="B787" s="97" t="s">
        <v>2317</v>
      </c>
      <c r="C787" s="97" t="s">
        <v>10</v>
      </c>
      <c r="D787" s="14" t="str">
        <f t="shared" si="12"/>
        <v>是</v>
      </c>
      <c r="E787" s="52" t="s">
        <v>2318</v>
      </c>
      <c r="F787" s="52" t="s">
        <v>2318</v>
      </c>
      <c r="G787" s="97">
        <v>580.38</v>
      </c>
      <c r="H787" s="97">
        <v>7702.63</v>
      </c>
      <c r="I787" s="52" t="s">
        <v>2319</v>
      </c>
    </row>
    <row r="788" ht="33" spans="1:9">
      <c r="A788" s="97" t="s">
        <v>2320</v>
      </c>
      <c r="B788" s="97" t="s">
        <v>2320</v>
      </c>
      <c r="C788" s="97" t="s">
        <v>10</v>
      </c>
      <c r="D788" s="14" t="str">
        <f t="shared" si="12"/>
        <v>是</v>
      </c>
      <c r="E788" s="52" t="s">
        <v>2321</v>
      </c>
      <c r="F788" s="52" t="s">
        <v>2321</v>
      </c>
      <c r="G788" s="97">
        <v>753.64</v>
      </c>
      <c r="H788" s="97">
        <v>1309.11</v>
      </c>
      <c r="I788" s="52" t="s">
        <v>2322</v>
      </c>
    </row>
    <row r="789" ht="49.5" spans="1:9">
      <c r="A789" s="97" t="s">
        <v>2323</v>
      </c>
      <c r="B789" s="97" t="s">
        <v>2323</v>
      </c>
      <c r="C789" s="97" t="s">
        <v>10</v>
      </c>
      <c r="D789" s="14" t="str">
        <f t="shared" si="12"/>
        <v>是</v>
      </c>
      <c r="E789" s="52" t="s">
        <v>2324</v>
      </c>
      <c r="F789" s="52" t="s">
        <v>2324</v>
      </c>
      <c r="G789" s="97">
        <v>181.5</v>
      </c>
      <c r="H789" s="97">
        <v>1391.7</v>
      </c>
      <c r="I789" s="52" t="s">
        <v>2325</v>
      </c>
    </row>
    <row r="790" ht="49.5" spans="1:9">
      <c r="A790" s="97" t="s">
        <v>2326</v>
      </c>
      <c r="B790" s="97" t="s">
        <v>2326</v>
      </c>
      <c r="C790" s="97" t="s">
        <v>200</v>
      </c>
      <c r="D790" s="14" t="str">
        <f t="shared" si="12"/>
        <v>是</v>
      </c>
      <c r="E790" s="52" t="s">
        <v>2327</v>
      </c>
      <c r="F790" s="52" t="s">
        <v>2327</v>
      </c>
      <c r="G790" s="97">
        <v>300</v>
      </c>
      <c r="H790" s="97">
        <v>300</v>
      </c>
      <c r="I790" s="52" t="s">
        <v>2328</v>
      </c>
    </row>
    <row r="791" ht="49.5" spans="1:9">
      <c r="A791" s="97" t="s">
        <v>2329</v>
      </c>
      <c r="B791" s="97" t="s">
        <v>2329</v>
      </c>
      <c r="C791" s="97" t="s">
        <v>38</v>
      </c>
      <c r="D791" s="14" t="str">
        <f t="shared" si="12"/>
        <v>是</v>
      </c>
      <c r="E791" s="52" t="s">
        <v>2330</v>
      </c>
      <c r="F791" s="52" t="s">
        <v>2330</v>
      </c>
      <c r="G791" s="97">
        <v>633</v>
      </c>
      <c r="H791" s="97">
        <v>2187</v>
      </c>
      <c r="I791" s="52" t="s">
        <v>2331</v>
      </c>
    </row>
    <row r="792" ht="49.5" spans="1:9">
      <c r="A792" s="97" t="s">
        <v>2332</v>
      </c>
      <c r="B792" s="97" t="s">
        <v>1075</v>
      </c>
      <c r="C792" s="97" t="s">
        <v>10</v>
      </c>
      <c r="D792" s="14" t="str">
        <f t="shared" si="12"/>
        <v>否</v>
      </c>
      <c r="E792" s="52" t="s">
        <v>2333</v>
      </c>
      <c r="F792" s="52" t="s">
        <v>1076</v>
      </c>
      <c r="G792" s="97">
        <v>245753.8</v>
      </c>
      <c r="H792" s="97">
        <v>649789.7</v>
      </c>
      <c r="I792" s="52" t="s">
        <v>1077</v>
      </c>
    </row>
    <row r="793" ht="49.5" spans="1:9">
      <c r="A793" s="97" t="s">
        <v>2334</v>
      </c>
      <c r="B793" s="97" t="s">
        <v>526</v>
      </c>
      <c r="C793" s="97" t="s">
        <v>10</v>
      </c>
      <c r="D793" s="14" t="str">
        <f t="shared" si="12"/>
        <v>否</v>
      </c>
      <c r="E793" s="52" t="s">
        <v>2335</v>
      </c>
      <c r="F793" s="52" t="s">
        <v>528</v>
      </c>
      <c r="G793" s="97">
        <v>2035.4</v>
      </c>
      <c r="H793" s="97">
        <v>8181.46</v>
      </c>
      <c r="I793" s="52" t="s">
        <v>529</v>
      </c>
    </row>
    <row r="794" ht="16.5" spans="1:9">
      <c r="A794" s="97" t="s">
        <v>2336</v>
      </c>
      <c r="B794" s="97" t="s">
        <v>1019</v>
      </c>
      <c r="C794" s="97" t="s">
        <v>200</v>
      </c>
      <c r="D794" s="14" t="str">
        <f t="shared" si="12"/>
        <v>否</v>
      </c>
      <c r="E794" s="52" t="s">
        <v>2337</v>
      </c>
      <c r="F794" s="52" t="s">
        <v>1020</v>
      </c>
      <c r="G794" s="97">
        <v>13089.95</v>
      </c>
      <c r="H794" s="97">
        <v>15547.96</v>
      </c>
      <c r="I794" s="52" t="s">
        <v>1021</v>
      </c>
    </row>
    <row r="795" ht="49.5" spans="1:9">
      <c r="A795" s="97" t="s">
        <v>2338</v>
      </c>
      <c r="B795" s="97" t="s">
        <v>2339</v>
      </c>
      <c r="C795" s="97" t="s">
        <v>10</v>
      </c>
      <c r="D795" s="14" t="str">
        <f t="shared" si="12"/>
        <v>否</v>
      </c>
      <c r="E795" s="52" t="s">
        <v>2340</v>
      </c>
      <c r="F795" s="52" t="s">
        <v>2341</v>
      </c>
      <c r="G795" s="97">
        <v>7977.08</v>
      </c>
      <c r="H795" s="97">
        <v>46139.95</v>
      </c>
      <c r="I795" s="52" t="s">
        <v>2342</v>
      </c>
    </row>
    <row r="796" ht="33" spans="1:9">
      <c r="A796" s="97" t="s">
        <v>2343</v>
      </c>
      <c r="B796" s="97" t="s">
        <v>2344</v>
      </c>
      <c r="C796" s="97" t="s">
        <v>10</v>
      </c>
      <c r="D796" s="14" t="str">
        <f t="shared" si="12"/>
        <v>否</v>
      </c>
      <c r="E796" s="52" t="s">
        <v>2345</v>
      </c>
      <c r="F796" s="52" t="s">
        <v>2346</v>
      </c>
      <c r="G796" s="97">
        <v>23147.16</v>
      </c>
      <c r="H796" s="97">
        <v>129053.83</v>
      </c>
      <c r="I796" s="52" t="s">
        <v>2347</v>
      </c>
    </row>
    <row r="797" ht="49.5" spans="1:9">
      <c r="A797" s="97" t="s">
        <v>409</v>
      </c>
      <c r="B797" s="97" t="s">
        <v>409</v>
      </c>
      <c r="C797" s="97" t="s">
        <v>10</v>
      </c>
      <c r="D797" s="14" t="str">
        <f t="shared" si="12"/>
        <v>是</v>
      </c>
      <c r="E797" s="52" t="s">
        <v>411</v>
      </c>
      <c r="F797" s="52" t="s">
        <v>411</v>
      </c>
      <c r="G797" s="97">
        <v>5700</v>
      </c>
      <c r="H797" s="97">
        <v>5700</v>
      </c>
      <c r="I797" s="52" t="s">
        <v>412</v>
      </c>
    </row>
    <row r="798" ht="16.5" spans="1:9">
      <c r="A798" s="97" t="s">
        <v>2348</v>
      </c>
      <c r="B798" s="97" t="s">
        <v>2348</v>
      </c>
      <c r="C798" s="97" t="s">
        <v>38</v>
      </c>
      <c r="D798" s="14" t="str">
        <f t="shared" si="12"/>
        <v>是</v>
      </c>
      <c r="E798" s="52" t="s">
        <v>2349</v>
      </c>
      <c r="F798" s="52" t="s">
        <v>2349</v>
      </c>
      <c r="G798" s="97">
        <v>624</v>
      </c>
      <c r="H798" s="97">
        <v>1923.16</v>
      </c>
      <c r="I798" s="52" t="s">
        <v>2350</v>
      </c>
    </row>
    <row r="799" ht="49.5" spans="1:9">
      <c r="A799" s="97" t="s">
        <v>2351</v>
      </c>
      <c r="B799" s="97" t="s">
        <v>2351</v>
      </c>
      <c r="C799" s="97" t="s">
        <v>10</v>
      </c>
      <c r="D799" s="14" t="str">
        <f t="shared" si="12"/>
        <v>是</v>
      </c>
      <c r="E799" s="52" t="s">
        <v>2352</v>
      </c>
      <c r="F799" s="52" t="s">
        <v>2352</v>
      </c>
      <c r="G799" s="97">
        <v>38753.94</v>
      </c>
      <c r="H799" s="97">
        <v>190043.02</v>
      </c>
      <c r="I799" s="52" t="s">
        <v>2353</v>
      </c>
    </row>
    <row r="800" ht="16.5" spans="1:9">
      <c r="A800" s="97" t="s">
        <v>2354</v>
      </c>
      <c r="B800" s="97" t="s">
        <v>2354</v>
      </c>
      <c r="C800" s="97" t="s">
        <v>38</v>
      </c>
      <c r="D800" s="14" t="str">
        <f t="shared" si="12"/>
        <v>是</v>
      </c>
      <c r="E800" s="52" t="s">
        <v>2355</v>
      </c>
      <c r="F800" s="52" t="s">
        <v>2355</v>
      </c>
      <c r="G800" s="97">
        <v>7544.82</v>
      </c>
      <c r="H800" s="97">
        <v>200</v>
      </c>
      <c r="I800" s="52" t="s">
        <v>2356</v>
      </c>
    </row>
    <row r="801" ht="49.5" spans="1:9">
      <c r="A801" s="97" t="s">
        <v>2339</v>
      </c>
      <c r="B801" s="97" t="s">
        <v>2339</v>
      </c>
      <c r="C801" s="97" t="s">
        <v>10</v>
      </c>
      <c r="D801" s="14" t="str">
        <f t="shared" si="12"/>
        <v>是</v>
      </c>
      <c r="E801" s="52" t="s">
        <v>2341</v>
      </c>
      <c r="F801" s="52" t="s">
        <v>2341</v>
      </c>
      <c r="G801" s="97">
        <v>7977.08</v>
      </c>
      <c r="H801" s="97">
        <v>46139.95</v>
      </c>
      <c r="I801" s="52" t="s">
        <v>2342</v>
      </c>
    </row>
    <row r="802" ht="49.5" spans="1:9">
      <c r="A802" s="97" t="s">
        <v>2357</v>
      </c>
      <c r="B802" s="97" t="s">
        <v>2357</v>
      </c>
      <c r="C802" s="97" t="s">
        <v>200</v>
      </c>
      <c r="D802" s="14" t="str">
        <f t="shared" si="12"/>
        <v>是</v>
      </c>
      <c r="E802" s="52" t="s">
        <v>2358</v>
      </c>
      <c r="F802" s="52" t="s">
        <v>2358</v>
      </c>
      <c r="G802" s="97">
        <v>0</v>
      </c>
      <c r="H802" s="97">
        <v>0</v>
      </c>
      <c r="I802" s="52" t="s">
        <v>2359</v>
      </c>
    </row>
    <row r="803" ht="49.5" spans="1:9">
      <c r="A803" s="97" t="s">
        <v>2360</v>
      </c>
      <c r="B803" s="97" t="s">
        <v>143</v>
      </c>
      <c r="C803" s="97" t="s">
        <v>10</v>
      </c>
      <c r="D803" s="14" t="str">
        <f t="shared" si="12"/>
        <v>否</v>
      </c>
      <c r="E803" s="52" t="s">
        <v>2361</v>
      </c>
      <c r="F803" s="52" t="s">
        <v>145</v>
      </c>
      <c r="G803" s="97">
        <v>69816.75</v>
      </c>
      <c r="H803" s="97">
        <v>44982.44</v>
      </c>
      <c r="I803" s="52" t="s">
        <v>146</v>
      </c>
    </row>
    <row r="804" ht="33" spans="1:9">
      <c r="A804" s="97" t="s">
        <v>2344</v>
      </c>
      <c r="B804" s="97" t="s">
        <v>2344</v>
      </c>
      <c r="C804" s="97" t="s">
        <v>10</v>
      </c>
      <c r="D804" s="14" t="str">
        <f t="shared" si="12"/>
        <v>是</v>
      </c>
      <c r="E804" s="52" t="s">
        <v>2346</v>
      </c>
      <c r="F804" s="52" t="s">
        <v>2346</v>
      </c>
      <c r="G804" s="97">
        <v>23147.16</v>
      </c>
      <c r="H804" s="97">
        <v>129053.83</v>
      </c>
      <c r="I804" s="52" t="s">
        <v>2347</v>
      </c>
    </row>
    <row r="805" ht="49.5" spans="1:9">
      <c r="A805" s="97" t="s">
        <v>2362</v>
      </c>
      <c r="B805" s="97" t="s">
        <v>2363</v>
      </c>
      <c r="C805" s="97" t="s">
        <v>10</v>
      </c>
      <c r="D805" s="14" t="str">
        <f t="shared" si="12"/>
        <v>否</v>
      </c>
      <c r="E805" s="52" t="s">
        <v>2364</v>
      </c>
      <c r="F805" s="52" t="s">
        <v>2365</v>
      </c>
      <c r="G805" s="97">
        <v>13965.54</v>
      </c>
      <c r="H805" s="97">
        <v>16000</v>
      </c>
      <c r="I805" s="52" t="s">
        <v>2366</v>
      </c>
    </row>
    <row r="806" ht="49.5" spans="1:9">
      <c r="A806" s="97" t="s">
        <v>2367</v>
      </c>
      <c r="B806" s="97" t="s">
        <v>2367</v>
      </c>
      <c r="C806" s="97" t="s">
        <v>38</v>
      </c>
      <c r="D806" s="14" t="str">
        <f t="shared" si="12"/>
        <v>是</v>
      </c>
      <c r="E806" s="52" t="s">
        <v>2368</v>
      </c>
      <c r="F806" s="52" t="s">
        <v>2368</v>
      </c>
      <c r="G806" s="97">
        <v>21833.36</v>
      </c>
      <c r="H806" s="97">
        <v>103316</v>
      </c>
      <c r="I806" s="52" t="s">
        <v>2369</v>
      </c>
    </row>
    <row r="807" ht="49.5" spans="1:9">
      <c r="A807" s="97" t="s">
        <v>2370</v>
      </c>
      <c r="B807" s="97" t="s">
        <v>596</v>
      </c>
      <c r="C807" s="97" t="s">
        <v>10</v>
      </c>
      <c r="D807" s="14" t="str">
        <f t="shared" si="12"/>
        <v>否</v>
      </c>
      <c r="E807" s="52" t="s">
        <v>2371</v>
      </c>
      <c r="F807" s="52" t="s">
        <v>597</v>
      </c>
      <c r="G807" s="97">
        <v>248738.8</v>
      </c>
      <c r="H807" s="97">
        <v>467692.94</v>
      </c>
      <c r="I807" s="52" t="s">
        <v>598</v>
      </c>
    </row>
    <row r="808" ht="49.5" spans="1:9">
      <c r="A808" s="97" t="s">
        <v>2372</v>
      </c>
      <c r="B808" s="97" t="s">
        <v>2372</v>
      </c>
      <c r="C808" s="97" t="s">
        <v>200</v>
      </c>
      <c r="D808" s="14" t="str">
        <f t="shared" si="12"/>
        <v>是</v>
      </c>
      <c r="E808" s="52" t="s">
        <v>2373</v>
      </c>
      <c r="F808" s="52" t="s">
        <v>2373</v>
      </c>
      <c r="G808" s="97">
        <v>25200</v>
      </c>
      <c r="H808" s="97">
        <v>25200</v>
      </c>
      <c r="I808" s="52" t="s">
        <v>2374</v>
      </c>
    </row>
    <row r="809" ht="49.5" spans="1:9">
      <c r="A809" s="97" t="s">
        <v>2375</v>
      </c>
      <c r="B809" s="97" t="s">
        <v>2376</v>
      </c>
      <c r="C809" s="97" t="s">
        <v>10</v>
      </c>
      <c r="D809" s="14" t="str">
        <f t="shared" si="12"/>
        <v>否</v>
      </c>
      <c r="E809" s="52" t="s">
        <v>2377</v>
      </c>
      <c r="F809" s="52" t="s">
        <v>2378</v>
      </c>
      <c r="G809" s="97">
        <v>66666.66</v>
      </c>
      <c r="H809" s="97">
        <v>47387.4</v>
      </c>
      <c r="I809" s="52" t="s">
        <v>2379</v>
      </c>
    </row>
    <row r="810" ht="49.5" spans="1:9">
      <c r="A810" s="97" t="s">
        <v>2380</v>
      </c>
      <c r="B810" s="97" t="s">
        <v>423</v>
      </c>
      <c r="C810" s="97" t="s">
        <v>10</v>
      </c>
      <c r="D810" s="14" t="str">
        <f t="shared" si="12"/>
        <v>否</v>
      </c>
      <c r="E810" s="52" t="s">
        <v>2381</v>
      </c>
      <c r="F810" s="52" t="s">
        <v>425</v>
      </c>
      <c r="G810" s="97">
        <v>64447.52</v>
      </c>
      <c r="H810" s="97">
        <v>291805.73</v>
      </c>
      <c r="I810" s="52" t="s">
        <v>426</v>
      </c>
    </row>
    <row r="811" ht="16.5" spans="1:9">
      <c r="A811" s="97" t="s">
        <v>2382</v>
      </c>
      <c r="B811" s="97" t="s">
        <v>2383</v>
      </c>
      <c r="C811" s="97" t="s">
        <v>38</v>
      </c>
      <c r="D811" s="14" t="str">
        <f t="shared" si="12"/>
        <v>否</v>
      </c>
      <c r="E811" s="52" t="s">
        <v>2384</v>
      </c>
      <c r="F811" s="52" t="s">
        <v>2385</v>
      </c>
      <c r="G811" s="97">
        <v>1575.72</v>
      </c>
      <c r="H811" s="97">
        <v>13785.51</v>
      </c>
      <c r="I811" s="52" t="s">
        <v>2386</v>
      </c>
    </row>
    <row r="812" ht="49.5" spans="1:9">
      <c r="A812" s="97" t="s">
        <v>2387</v>
      </c>
      <c r="B812" s="97" t="s">
        <v>2372</v>
      </c>
      <c r="C812" s="97" t="s">
        <v>200</v>
      </c>
      <c r="D812" s="14" t="str">
        <f t="shared" si="12"/>
        <v>否</v>
      </c>
      <c r="E812" s="52" t="s">
        <v>2388</v>
      </c>
      <c r="F812" s="52" t="s">
        <v>2373</v>
      </c>
      <c r="G812" s="97">
        <v>25200</v>
      </c>
      <c r="H812" s="97">
        <v>25200</v>
      </c>
      <c r="I812" s="52" t="s">
        <v>2374</v>
      </c>
    </row>
    <row r="813" ht="49.5" spans="1:9">
      <c r="A813" s="97" t="s">
        <v>2389</v>
      </c>
      <c r="B813" s="97" t="s">
        <v>2389</v>
      </c>
      <c r="C813" s="97" t="s">
        <v>200</v>
      </c>
      <c r="D813" s="14" t="str">
        <f t="shared" si="12"/>
        <v>是</v>
      </c>
      <c r="E813" s="52" t="s">
        <v>2390</v>
      </c>
      <c r="F813" s="52" t="s">
        <v>2390</v>
      </c>
      <c r="G813" s="97">
        <v>3600000</v>
      </c>
      <c r="H813" s="97">
        <v>1050</v>
      </c>
      <c r="I813" s="52" t="s">
        <v>2391</v>
      </c>
    </row>
    <row r="814" ht="33" spans="1:9">
      <c r="A814" s="97" t="s">
        <v>2392</v>
      </c>
      <c r="B814" s="97" t="s">
        <v>2392</v>
      </c>
      <c r="C814" s="97" t="s">
        <v>10</v>
      </c>
      <c r="D814" s="14" t="str">
        <f t="shared" si="12"/>
        <v>是</v>
      </c>
      <c r="E814" s="52" t="s">
        <v>2393</v>
      </c>
      <c r="F814" s="52" t="s">
        <v>2393</v>
      </c>
      <c r="G814" s="97">
        <v>16666.66</v>
      </c>
      <c r="H814" s="97">
        <v>16759.02</v>
      </c>
      <c r="I814" s="52" t="s">
        <v>2394</v>
      </c>
    </row>
    <row r="815" ht="33" spans="1:9">
      <c r="A815" s="97" t="s">
        <v>2395</v>
      </c>
      <c r="B815" s="97" t="s">
        <v>2395</v>
      </c>
      <c r="C815" s="97" t="s">
        <v>10</v>
      </c>
      <c r="D815" s="14" t="str">
        <f t="shared" si="12"/>
        <v>是</v>
      </c>
      <c r="E815" s="52" t="s">
        <v>2396</v>
      </c>
      <c r="F815" s="52" t="s">
        <v>2396</v>
      </c>
      <c r="G815" s="97">
        <v>5766</v>
      </c>
      <c r="H815" s="97">
        <v>39252.6</v>
      </c>
      <c r="I815" s="52" t="s">
        <v>2397</v>
      </c>
    </row>
    <row r="816" ht="49.5" spans="1:9">
      <c r="A816" s="97" t="s">
        <v>2398</v>
      </c>
      <c r="B816" s="97" t="s">
        <v>2398</v>
      </c>
      <c r="C816" s="97" t="s">
        <v>10</v>
      </c>
      <c r="D816" s="14" t="str">
        <f t="shared" si="12"/>
        <v>是</v>
      </c>
      <c r="E816" s="52" t="s">
        <v>2399</v>
      </c>
      <c r="F816" s="52" t="s">
        <v>2399</v>
      </c>
      <c r="G816" s="97">
        <v>75284</v>
      </c>
      <c r="H816" s="97">
        <v>51984</v>
      </c>
      <c r="I816" s="52" t="s">
        <v>2400</v>
      </c>
    </row>
    <row r="817" ht="49.5" spans="1:9">
      <c r="A817" s="97" t="s">
        <v>2401</v>
      </c>
      <c r="B817" s="97" t="s">
        <v>2401</v>
      </c>
      <c r="C817" s="97" t="s">
        <v>83</v>
      </c>
      <c r="D817" s="14" t="str">
        <f t="shared" si="12"/>
        <v>是</v>
      </c>
      <c r="E817" s="52" t="s">
        <v>2402</v>
      </c>
      <c r="F817" s="52" t="s">
        <v>2402</v>
      </c>
      <c r="G817" s="97">
        <v>3900</v>
      </c>
      <c r="H817" s="97">
        <v>1456.8</v>
      </c>
      <c r="I817" s="52" t="s">
        <v>2403</v>
      </c>
    </row>
    <row r="818" ht="33" spans="1:9">
      <c r="A818" s="97" t="s">
        <v>2404</v>
      </c>
      <c r="B818" s="97" t="s">
        <v>2404</v>
      </c>
      <c r="C818" s="97" t="s">
        <v>10</v>
      </c>
      <c r="D818" s="14" t="str">
        <f t="shared" si="12"/>
        <v>是</v>
      </c>
      <c r="E818" s="52" t="s">
        <v>2405</v>
      </c>
      <c r="F818" s="52" t="s">
        <v>2405</v>
      </c>
      <c r="G818" s="97">
        <v>24301.86</v>
      </c>
      <c r="H818" s="97">
        <v>9573.3</v>
      </c>
      <c r="I818" s="52" t="s">
        <v>2406</v>
      </c>
    </row>
    <row r="819" ht="16.5" spans="1:9">
      <c r="A819" s="97" t="s">
        <v>2407</v>
      </c>
      <c r="B819" s="97" t="s">
        <v>1592</v>
      </c>
      <c r="C819" s="97" t="s">
        <v>10</v>
      </c>
      <c r="D819" s="14" t="str">
        <f t="shared" si="12"/>
        <v>否</v>
      </c>
      <c r="E819" s="52" t="s">
        <v>2408</v>
      </c>
      <c r="F819" s="52" t="s">
        <v>1594</v>
      </c>
      <c r="G819" s="97">
        <v>3570.3</v>
      </c>
      <c r="H819" s="97">
        <v>21500</v>
      </c>
      <c r="I819" s="52" t="s">
        <v>1595</v>
      </c>
    </row>
    <row r="820" ht="16.5" spans="1:9">
      <c r="A820" s="97" t="s">
        <v>2409</v>
      </c>
      <c r="B820" s="97" t="s">
        <v>2409</v>
      </c>
      <c r="C820" s="97" t="s">
        <v>200</v>
      </c>
      <c r="D820" s="14" t="str">
        <f t="shared" si="12"/>
        <v>是</v>
      </c>
      <c r="E820" s="52" t="s">
        <v>2410</v>
      </c>
      <c r="F820" s="52" t="s">
        <v>2410</v>
      </c>
      <c r="G820" s="97">
        <v>17950.5</v>
      </c>
      <c r="H820" s="97">
        <v>17800</v>
      </c>
      <c r="I820" s="52" t="s">
        <v>2411</v>
      </c>
    </row>
    <row r="821" ht="49.5" spans="1:9">
      <c r="A821" s="97" t="s">
        <v>2412</v>
      </c>
      <c r="B821" s="97" t="s">
        <v>2412</v>
      </c>
      <c r="C821" s="97" t="s">
        <v>200</v>
      </c>
      <c r="D821" s="14" t="str">
        <f t="shared" si="12"/>
        <v>是</v>
      </c>
      <c r="E821" s="52" t="s">
        <v>2413</v>
      </c>
      <c r="F821" s="52" t="s">
        <v>2413</v>
      </c>
      <c r="G821" s="97">
        <v>0</v>
      </c>
      <c r="H821" s="97">
        <v>0</v>
      </c>
      <c r="I821" s="52" t="s">
        <v>2414</v>
      </c>
    </row>
    <row r="822" ht="49.5" spans="1:9">
      <c r="A822" s="97" t="s">
        <v>2415</v>
      </c>
      <c r="B822" s="97" t="s">
        <v>2416</v>
      </c>
      <c r="C822" s="97" t="s">
        <v>83</v>
      </c>
      <c r="D822" s="14" t="str">
        <f t="shared" si="12"/>
        <v>否</v>
      </c>
      <c r="E822" s="52" t="s">
        <v>2417</v>
      </c>
      <c r="F822" s="52" t="s">
        <v>2418</v>
      </c>
      <c r="G822" s="97">
        <v>14725.51</v>
      </c>
      <c r="H822" s="97">
        <v>79504.03</v>
      </c>
      <c r="I822" s="52" t="s">
        <v>2419</v>
      </c>
    </row>
    <row r="823" ht="33" spans="1:9">
      <c r="A823" s="97" t="s">
        <v>2420</v>
      </c>
      <c r="B823" s="97" t="s">
        <v>2421</v>
      </c>
      <c r="C823" s="97" t="s">
        <v>10</v>
      </c>
      <c r="D823" s="14" t="str">
        <f t="shared" si="12"/>
        <v>否</v>
      </c>
      <c r="E823" s="52" t="s">
        <v>2422</v>
      </c>
      <c r="F823" s="52" t="s">
        <v>2423</v>
      </c>
      <c r="G823" s="97">
        <v>0</v>
      </c>
      <c r="H823" s="97">
        <v>88826.88</v>
      </c>
      <c r="I823" s="52" t="s">
        <v>2424</v>
      </c>
    </row>
    <row r="824" ht="49.5" spans="1:9">
      <c r="A824" s="97" t="s">
        <v>2425</v>
      </c>
      <c r="B824" s="97" t="s">
        <v>2426</v>
      </c>
      <c r="C824" s="97" t="s">
        <v>10</v>
      </c>
      <c r="D824" s="14" t="str">
        <f t="shared" si="12"/>
        <v>否</v>
      </c>
      <c r="E824" s="52" t="s">
        <v>2427</v>
      </c>
      <c r="F824" s="52" t="s">
        <v>2428</v>
      </c>
      <c r="G824" s="97">
        <v>141591.33</v>
      </c>
      <c r="H824" s="97">
        <v>590136.06</v>
      </c>
      <c r="I824" s="52" t="s">
        <v>2429</v>
      </c>
    </row>
    <row r="825" ht="49.5" spans="1:9">
      <c r="A825" s="97" t="s">
        <v>2430</v>
      </c>
      <c r="B825" s="97" t="s">
        <v>2426</v>
      </c>
      <c r="C825" s="97" t="s">
        <v>10</v>
      </c>
      <c r="D825" s="14" t="str">
        <f t="shared" si="12"/>
        <v>否</v>
      </c>
      <c r="E825" s="52" t="s">
        <v>2431</v>
      </c>
      <c r="F825" s="52" t="s">
        <v>2428</v>
      </c>
      <c r="G825" s="97">
        <v>141591.33</v>
      </c>
      <c r="H825" s="97">
        <v>590136.06</v>
      </c>
      <c r="I825" s="52" t="s">
        <v>2429</v>
      </c>
    </row>
    <row r="826" ht="49.5" spans="1:9">
      <c r="A826" s="97" t="s">
        <v>2432</v>
      </c>
      <c r="B826" s="97" t="s">
        <v>2426</v>
      </c>
      <c r="C826" s="97" t="s">
        <v>10</v>
      </c>
      <c r="D826" s="14" t="str">
        <f t="shared" si="12"/>
        <v>否</v>
      </c>
      <c r="E826" s="52" t="s">
        <v>2433</v>
      </c>
      <c r="F826" s="52" t="s">
        <v>2428</v>
      </c>
      <c r="G826" s="97">
        <v>141591.33</v>
      </c>
      <c r="H826" s="97">
        <v>590136.06</v>
      </c>
      <c r="I826" s="52" t="s">
        <v>2429</v>
      </c>
    </row>
    <row r="827" ht="16.5" spans="1:9">
      <c r="A827" s="97" t="s">
        <v>2434</v>
      </c>
      <c r="B827" s="97" t="s">
        <v>2434</v>
      </c>
      <c r="C827" s="97" t="s">
        <v>10</v>
      </c>
      <c r="D827" s="14" t="str">
        <f t="shared" si="12"/>
        <v>是</v>
      </c>
      <c r="E827" s="52" t="s">
        <v>2435</v>
      </c>
      <c r="F827" s="52" t="s">
        <v>2435</v>
      </c>
      <c r="G827" s="97">
        <v>30191.82</v>
      </c>
      <c r="H827" s="97">
        <v>30191.82</v>
      </c>
      <c r="I827" s="52" t="s">
        <v>2436</v>
      </c>
    </row>
    <row r="828" ht="33" spans="1:9">
      <c r="A828" s="97" t="s">
        <v>2437</v>
      </c>
      <c r="B828" s="97" t="s">
        <v>2437</v>
      </c>
      <c r="C828" s="97" t="s">
        <v>83</v>
      </c>
      <c r="D828" s="14" t="str">
        <f t="shared" si="12"/>
        <v>是</v>
      </c>
      <c r="E828" s="52" t="s">
        <v>2438</v>
      </c>
      <c r="F828" s="52" t="s">
        <v>2438</v>
      </c>
      <c r="G828" s="97">
        <v>30</v>
      </c>
      <c r="H828" s="97">
        <v>30</v>
      </c>
      <c r="I828" s="52" t="s">
        <v>2439</v>
      </c>
    </row>
    <row r="829" ht="49.5" spans="1:9">
      <c r="A829" s="97" t="s">
        <v>2440</v>
      </c>
      <c r="B829" s="97" t="s">
        <v>644</v>
      </c>
      <c r="C829" s="97" t="s">
        <v>38</v>
      </c>
      <c r="D829" s="14" t="str">
        <f t="shared" si="12"/>
        <v>否</v>
      </c>
      <c r="E829" s="52" t="s">
        <v>2441</v>
      </c>
      <c r="F829" s="52" t="s">
        <v>646</v>
      </c>
      <c r="G829" s="97">
        <v>20800.4</v>
      </c>
      <c r="H829" s="97">
        <v>31100</v>
      </c>
      <c r="I829" s="52" t="s">
        <v>647</v>
      </c>
    </row>
    <row r="830" ht="49.5" spans="1:9">
      <c r="A830" s="97" t="s">
        <v>2442</v>
      </c>
      <c r="B830" s="97" t="s">
        <v>2166</v>
      </c>
      <c r="C830" s="97" t="s">
        <v>10</v>
      </c>
      <c r="D830" s="14" t="str">
        <f t="shared" si="12"/>
        <v>否</v>
      </c>
      <c r="E830" s="52" t="s">
        <v>2443</v>
      </c>
      <c r="F830" s="52" t="s">
        <v>2168</v>
      </c>
      <c r="G830" s="97">
        <v>133</v>
      </c>
      <c r="H830" s="97">
        <v>133</v>
      </c>
      <c r="I830" s="52" t="s">
        <v>2169</v>
      </c>
    </row>
    <row r="831" ht="33" spans="1:9">
      <c r="A831" s="97" t="s">
        <v>2444</v>
      </c>
      <c r="B831" s="97" t="s">
        <v>414</v>
      </c>
      <c r="C831" s="97" t="s">
        <v>10</v>
      </c>
      <c r="D831" s="14" t="str">
        <f t="shared" si="12"/>
        <v>否</v>
      </c>
      <c r="E831" s="52" t="s">
        <v>2445</v>
      </c>
      <c r="F831" s="52" t="s">
        <v>416</v>
      </c>
      <c r="G831" s="97">
        <v>13804</v>
      </c>
      <c r="H831" s="97">
        <v>3496.42</v>
      </c>
      <c r="I831" s="52" t="s">
        <v>417</v>
      </c>
    </row>
    <row r="832" ht="49.5" spans="1:9">
      <c r="A832" s="97" t="s">
        <v>2446</v>
      </c>
      <c r="B832" s="97" t="s">
        <v>1579</v>
      </c>
      <c r="C832" s="97" t="s">
        <v>10</v>
      </c>
      <c r="D832" s="14" t="str">
        <f t="shared" si="12"/>
        <v>否</v>
      </c>
      <c r="E832" s="52" t="s">
        <v>2447</v>
      </c>
      <c r="F832" s="52" t="s">
        <v>1581</v>
      </c>
      <c r="G832" s="97">
        <v>30954.44</v>
      </c>
      <c r="H832" s="97">
        <v>149166.48</v>
      </c>
      <c r="I832" s="52" t="s">
        <v>1582</v>
      </c>
    </row>
    <row r="833" ht="49.5" spans="1:9">
      <c r="A833" s="97" t="s">
        <v>2448</v>
      </c>
      <c r="B833" s="97" t="s">
        <v>2449</v>
      </c>
      <c r="C833" s="97" t="s">
        <v>38</v>
      </c>
      <c r="D833" s="14" t="str">
        <f t="shared" si="12"/>
        <v>否</v>
      </c>
      <c r="E833" s="52" t="s">
        <v>2450</v>
      </c>
      <c r="F833" s="52" t="s">
        <v>2451</v>
      </c>
      <c r="G833" s="97">
        <v>16930.7</v>
      </c>
      <c r="H833" s="97">
        <v>5118.51</v>
      </c>
      <c r="I833" s="52" t="s">
        <v>2452</v>
      </c>
    </row>
    <row r="834" ht="16.5" spans="1:9">
      <c r="A834" s="97" t="s">
        <v>2453</v>
      </c>
      <c r="B834" s="97" t="s">
        <v>2453</v>
      </c>
      <c r="C834" s="97" t="s">
        <v>38</v>
      </c>
      <c r="D834" s="14" t="str">
        <f t="shared" ref="D834:D897" si="13">IF(A834=B834,"是","否")</f>
        <v>是</v>
      </c>
      <c r="E834" s="52" t="s">
        <v>2454</v>
      </c>
      <c r="F834" s="52" t="s">
        <v>2454</v>
      </c>
      <c r="G834" s="97">
        <v>450</v>
      </c>
      <c r="H834" s="97">
        <v>2322.8</v>
      </c>
      <c r="I834" s="52" t="s">
        <v>2455</v>
      </c>
    </row>
    <row r="835" ht="16.5" spans="1:9">
      <c r="A835" s="97" t="s">
        <v>2456</v>
      </c>
      <c r="B835" s="97" t="s">
        <v>2457</v>
      </c>
      <c r="C835" s="97" t="s">
        <v>10</v>
      </c>
      <c r="D835" s="14" t="str">
        <f t="shared" si="13"/>
        <v>否</v>
      </c>
      <c r="E835" s="52" t="s">
        <v>2458</v>
      </c>
      <c r="F835" s="52" t="s">
        <v>2459</v>
      </c>
      <c r="G835" s="97">
        <v>863.5</v>
      </c>
      <c r="H835" s="97">
        <v>1779.4</v>
      </c>
      <c r="I835" s="52" t="s">
        <v>2460</v>
      </c>
    </row>
    <row r="836" ht="16.5" spans="1:9">
      <c r="A836" s="97" t="s">
        <v>2461</v>
      </c>
      <c r="B836" s="97" t="s">
        <v>2461</v>
      </c>
      <c r="C836" s="97" t="s">
        <v>200</v>
      </c>
      <c r="D836" s="14" t="str">
        <f t="shared" si="13"/>
        <v>是</v>
      </c>
      <c r="E836" s="52" t="s">
        <v>2462</v>
      </c>
      <c r="F836" s="52" t="s">
        <v>2462</v>
      </c>
      <c r="G836" s="97">
        <v>2533.69</v>
      </c>
      <c r="H836" s="97">
        <v>2533.69</v>
      </c>
      <c r="I836" s="52" t="s">
        <v>2463</v>
      </c>
    </row>
    <row r="837" ht="16.5" spans="1:9">
      <c r="A837" s="97" t="s">
        <v>2464</v>
      </c>
      <c r="B837" s="97" t="s">
        <v>2464</v>
      </c>
      <c r="C837" s="97" t="s">
        <v>83</v>
      </c>
      <c r="D837" s="14" t="str">
        <f t="shared" si="13"/>
        <v>是</v>
      </c>
      <c r="E837" s="52" t="s">
        <v>2465</v>
      </c>
      <c r="F837" s="52" t="s">
        <v>2465</v>
      </c>
      <c r="G837" s="97">
        <v>820000</v>
      </c>
      <c r="H837" s="97">
        <v>820000</v>
      </c>
      <c r="I837" s="52" t="s">
        <v>2466</v>
      </c>
    </row>
    <row r="838" ht="49.5" spans="1:9">
      <c r="A838" s="97" t="s">
        <v>2467</v>
      </c>
      <c r="B838" s="97" t="s">
        <v>2467</v>
      </c>
      <c r="C838" s="97" t="s">
        <v>83</v>
      </c>
      <c r="D838" s="14" t="str">
        <f t="shared" si="13"/>
        <v>是</v>
      </c>
      <c r="E838" s="52" t="s">
        <v>2468</v>
      </c>
      <c r="F838" s="52" t="s">
        <v>2468</v>
      </c>
      <c r="G838" s="97">
        <v>627664</v>
      </c>
      <c r="H838" s="97">
        <v>627664</v>
      </c>
      <c r="I838" s="52" t="s">
        <v>2469</v>
      </c>
    </row>
    <row r="839" ht="16.5" spans="1:9">
      <c r="A839" s="97" t="s">
        <v>2470</v>
      </c>
      <c r="B839" s="97" t="s">
        <v>2471</v>
      </c>
      <c r="C839" s="97" t="s">
        <v>38</v>
      </c>
      <c r="D839" s="14" t="str">
        <f t="shared" si="13"/>
        <v>否</v>
      </c>
      <c r="E839" s="52" t="s">
        <v>2472</v>
      </c>
      <c r="F839" s="52" t="s">
        <v>2473</v>
      </c>
      <c r="G839" s="97">
        <v>770</v>
      </c>
      <c r="H839" s="97">
        <v>2346.16</v>
      </c>
      <c r="I839" s="52" t="s">
        <v>2474</v>
      </c>
    </row>
    <row r="840" ht="33" spans="1:9">
      <c r="A840" s="97" t="s">
        <v>2475</v>
      </c>
      <c r="B840" s="97" t="s">
        <v>2475</v>
      </c>
      <c r="C840" s="97" t="s">
        <v>10</v>
      </c>
      <c r="D840" s="14" t="str">
        <f t="shared" si="13"/>
        <v>是</v>
      </c>
      <c r="E840" s="52" t="s">
        <v>2476</v>
      </c>
      <c r="F840" s="52" t="s">
        <v>2476</v>
      </c>
      <c r="G840" s="97">
        <v>4024.7</v>
      </c>
      <c r="H840" s="97">
        <v>14757.74</v>
      </c>
      <c r="I840" s="52" t="s">
        <v>2477</v>
      </c>
    </row>
    <row r="841" ht="49.5" spans="1:9">
      <c r="A841" s="97" t="s">
        <v>2478</v>
      </c>
      <c r="B841" s="97" t="s">
        <v>2478</v>
      </c>
      <c r="C841" s="97" t="s">
        <v>10</v>
      </c>
      <c r="D841" s="14" t="str">
        <f t="shared" si="13"/>
        <v>是</v>
      </c>
      <c r="E841" s="52" t="s">
        <v>2479</v>
      </c>
      <c r="F841" s="52" t="s">
        <v>2479</v>
      </c>
      <c r="G841" s="97">
        <v>15306</v>
      </c>
      <c r="H841" s="97">
        <v>85899.9</v>
      </c>
      <c r="I841" s="52" t="s">
        <v>2480</v>
      </c>
    </row>
    <row r="842" ht="16.5" spans="1:9">
      <c r="A842" s="97" t="s">
        <v>852</v>
      </c>
      <c r="B842" s="97" t="s">
        <v>852</v>
      </c>
      <c r="C842" s="97" t="s">
        <v>83</v>
      </c>
      <c r="D842" s="14" t="str">
        <f t="shared" si="13"/>
        <v>是</v>
      </c>
      <c r="E842" s="52" t="s">
        <v>854</v>
      </c>
      <c r="F842" s="52" t="s">
        <v>854</v>
      </c>
      <c r="G842" s="97">
        <v>13</v>
      </c>
      <c r="H842" s="97">
        <v>13</v>
      </c>
      <c r="I842" s="52" t="s">
        <v>855</v>
      </c>
    </row>
    <row r="843" ht="49.5" spans="1:9">
      <c r="A843" s="97" t="s">
        <v>2481</v>
      </c>
      <c r="B843" s="97" t="s">
        <v>2481</v>
      </c>
      <c r="C843" s="97" t="s">
        <v>10</v>
      </c>
      <c r="D843" s="14" t="str">
        <f t="shared" si="13"/>
        <v>是</v>
      </c>
      <c r="E843" s="52" t="s">
        <v>2482</v>
      </c>
      <c r="F843" s="52" t="s">
        <v>2482</v>
      </c>
      <c r="G843" s="97">
        <v>2138.79</v>
      </c>
      <c r="H843" s="97">
        <v>21814.13</v>
      </c>
      <c r="I843" s="52" t="s">
        <v>2483</v>
      </c>
    </row>
    <row r="844" ht="33" spans="1:9">
      <c r="A844" s="97" t="s">
        <v>2484</v>
      </c>
      <c r="B844" s="97" t="s">
        <v>2484</v>
      </c>
      <c r="C844" s="97" t="s">
        <v>38</v>
      </c>
      <c r="D844" s="14" t="str">
        <f t="shared" si="13"/>
        <v>是</v>
      </c>
      <c r="E844" s="52" t="s">
        <v>2485</v>
      </c>
      <c r="F844" s="52" t="s">
        <v>2485</v>
      </c>
      <c r="G844" s="97">
        <v>6100</v>
      </c>
      <c r="H844" s="97">
        <v>5632.8</v>
      </c>
      <c r="I844" s="52" t="s">
        <v>2486</v>
      </c>
    </row>
    <row r="845" ht="33" spans="1:9">
      <c r="A845" s="97" t="s">
        <v>2487</v>
      </c>
      <c r="B845" s="97" t="s">
        <v>2344</v>
      </c>
      <c r="C845" s="97" t="s">
        <v>10</v>
      </c>
      <c r="D845" s="14" t="str">
        <f t="shared" si="13"/>
        <v>否</v>
      </c>
      <c r="E845" s="52" t="s">
        <v>2488</v>
      </c>
      <c r="F845" s="52" t="s">
        <v>2346</v>
      </c>
      <c r="G845" s="97">
        <v>23147.16</v>
      </c>
      <c r="H845" s="97">
        <v>129053.83</v>
      </c>
      <c r="I845" s="52" t="s">
        <v>2347</v>
      </c>
    </row>
    <row r="846" ht="33" spans="1:9">
      <c r="A846" s="97" t="s">
        <v>2489</v>
      </c>
      <c r="B846" s="97" t="s">
        <v>2490</v>
      </c>
      <c r="C846" s="97" t="s">
        <v>10</v>
      </c>
      <c r="D846" s="14" t="str">
        <f t="shared" si="13"/>
        <v>否</v>
      </c>
      <c r="E846" s="52" t="s">
        <v>2491</v>
      </c>
      <c r="F846" s="52" t="s">
        <v>2492</v>
      </c>
      <c r="G846" s="97">
        <v>32966.7</v>
      </c>
      <c r="H846" s="97">
        <v>140114.51</v>
      </c>
      <c r="I846" s="52" t="s">
        <v>2493</v>
      </c>
    </row>
    <row r="847" ht="33" spans="1:9">
      <c r="A847" s="97" t="s">
        <v>2494</v>
      </c>
      <c r="B847" s="97" t="s">
        <v>2490</v>
      </c>
      <c r="C847" s="97" t="s">
        <v>10</v>
      </c>
      <c r="D847" s="14" t="str">
        <f t="shared" si="13"/>
        <v>否</v>
      </c>
      <c r="E847" s="52" t="s">
        <v>2495</v>
      </c>
      <c r="F847" s="52" t="s">
        <v>2492</v>
      </c>
      <c r="G847" s="97">
        <v>32966.7</v>
      </c>
      <c r="H847" s="97">
        <v>140114.51</v>
      </c>
      <c r="I847" s="52" t="s">
        <v>2493</v>
      </c>
    </row>
    <row r="848" ht="33" spans="1:9">
      <c r="A848" s="97" t="s">
        <v>2496</v>
      </c>
      <c r="B848" s="97" t="s">
        <v>2496</v>
      </c>
      <c r="C848" s="97" t="s">
        <v>10</v>
      </c>
      <c r="D848" s="14" t="str">
        <f t="shared" si="13"/>
        <v>是</v>
      </c>
      <c r="E848" s="52" t="s">
        <v>2497</v>
      </c>
      <c r="F848" s="52" t="s">
        <v>2497</v>
      </c>
      <c r="G848" s="97">
        <v>90149.55</v>
      </c>
      <c r="H848" s="97">
        <v>60686.05</v>
      </c>
      <c r="I848" s="52" t="s">
        <v>2498</v>
      </c>
    </row>
    <row r="849" ht="16.5" spans="1:9">
      <c r="A849" s="97" t="s">
        <v>2499</v>
      </c>
      <c r="B849" s="97" t="s">
        <v>2499</v>
      </c>
      <c r="C849" s="97" t="s">
        <v>10</v>
      </c>
      <c r="D849" s="14" t="str">
        <f t="shared" si="13"/>
        <v>是</v>
      </c>
      <c r="E849" s="52" t="s">
        <v>2500</v>
      </c>
      <c r="F849" s="52" t="s">
        <v>2500</v>
      </c>
      <c r="G849" s="97">
        <v>3000</v>
      </c>
      <c r="H849" s="97">
        <v>3000</v>
      </c>
      <c r="I849" s="52" t="s">
        <v>2501</v>
      </c>
    </row>
    <row r="850" ht="49.5" spans="1:9">
      <c r="A850" s="97" t="s">
        <v>2502</v>
      </c>
      <c r="B850" s="97" t="s">
        <v>1833</v>
      </c>
      <c r="C850" s="97" t="s">
        <v>10</v>
      </c>
      <c r="D850" s="14" t="str">
        <f t="shared" si="13"/>
        <v>否</v>
      </c>
      <c r="E850" s="52" t="s">
        <v>2503</v>
      </c>
      <c r="F850" s="52" t="s">
        <v>1835</v>
      </c>
      <c r="G850" s="97">
        <v>1366</v>
      </c>
      <c r="H850" s="97">
        <v>251.5</v>
      </c>
      <c r="I850" s="52" t="s">
        <v>1836</v>
      </c>
    </row>
    <row r="851" ht="33" spans="1:9">
      <c r="A851" s="97" t="s">
        <v>2504</v>
      </c>
      <c r="B851" s="97" t="s">
        <v>14</v>
      </c>
      <c r="C851" s="97" t="s">
        <v>10</v>
      </c>
      <c r="D851" s="14" t="str">
        <f t="shared" si="13"/>
        <v>否</v>
      </c>
      <c r="E851" s="52" t="s">
        <v>2505</v>
      </c>
      <c r="F851" s="52" t="s">
        <v>16</v>
      </c>
      <c r="G851" s="97">
        <v>208883.7</v>
      </c>
      <c r="H851" s="97">
        <v>848299.37</v>
      </c>
      <c r="I851" s="52" t="s">
        <v>17</v>
      </c>
    </row>
    <row r="852" ht="49.5" spans="1:9">
      <c r="A852" s="97" t="s">
        <v>2506</v>
      </c>
      <c r="B852" s="97" t="s">
        <v>2507</v>
      </c>
      <c r="C852" s="97" t="s">
        <v>10</v>
      </c>
      <c r="D852" s="14" t="str">
        <f t="shared" si="13"/>
        <v>否</v>
      </c>
      <c r="E852" s="52" t="s">
        <v>2508</v>
      </c>
      <c r="F852" s="52" t="s">
        <v>2509</v>
      </c>
      <c r="G852" s="97">
        <v>8437.95</v>
      </c>
      <c r="H852" s="97">
        <v>136748.56</v>
      </c>
      <c r="I852" s="52" t="s">
        <v>2510</v>
      </c>
    </row>
    <row r="853" ht="16.5" spans="1:9">
      <c r="A853" s="97" t="s">
        <v>2511</v>
      </c>
      <c r="B853" s="97" t="s">
        <v>1371</v>
      </c>
      <c r="C853" s="97" t="s">
        <v>10</v>
      </c>
      <c r="D853" s="14" t="str">
        <f t="shared" si="13"/>
        <v>否</v>
      </c>
      <c r="E853" s="52" t="s">
        <v>2512</v>
      </c>
      <c r="F853" s="52" t="s">
        <v>1373</v>
      </c>
      <c r="G853" s="97">
        <v>37709.99</v>
      </c>
      <c r="H853" s="97">
        <v>175376.34</v>
      </c>
      <c r="I853" s="52" t="s">
        <v>1374</v>
      </c>
    </row>
    <row r="854" ht="16.5" spans="1:9">
      <c r="A854" s="97" t="s">
        <v>2513</v>
      </c>
      <c r="B854" s="97" t="s">
        <v>2514</v>
      </c>
      <c r="C854" s="97" t="s">
        <v>83</v>
      </c>
      <c r="D854" s="14" t="str">
        <f t="shared" si="13"/>
        <v>否</v>
      </c>
      <c r="E854" s="52" t="s">
        <v>2515</v>
      </c>
      <c r="F854" s="52" t="s">
        <v>2516</v>
      </c>
      <c r="G854" s="97">
        <v>12</v>
      </c>
      <c r="H854" s="97">
        <v>12</v>
      </c>
      <c r="I854" s="52" t="s">
        <v>2517</v>
      </c>
    </row>
    <row r="855" ht="49.5" spans="1:9">
      <c r="A855" s="97" t="s">
        <v>2518</v>
      </c>
      <c r="B855" s="97" t="s">
        <v>2519</v>
      </c>
      <c r="C855" s="97" t="s">
        <v>38</v>
      </c>
      <c r="D855" s="14" t="str">
        <f t="shared" si="13"/>
        <v>否</v>
      </c>
      <c r="E855" s="52" t="s">
        <v>2520</v>
      </c>
      <c r="F855" s="52" t="s">
        <v>2521</v>
      </c>
      <c r="G855" s="97">
        <v>8013.29</v>
      </c>
      <c r="H855" s="97">
        <v>11265.9</v>
      </c>
      <c r="I855" s="52" t="s">
        <v>2522</v>
      </c>
    </row>
    <row r="856" ht="33" spans="1:9">
      <c r="A856" s="97" t="s">
        <v>2523</v>
      </c>
      <c r="B856" s="97" t="s">
        <v>2523</v>
      </c>
      <c r="C856" s="97" t="s">
        <v>38</v>
      </c>
      <c r="D856" s="14" t="str">
        <f t="shared" si="13"/>
        <v>是</v>
      </c>
      <c r="E856" s="52" t="s">
        <v>2524</v>
      </c>
      <c r="F856" s="52" t="s">
        <v>2524</v>
      </c>
      <c r="G856" s="97">
        <v>859.7</v>
      </c>
      <c r="H856" s="97">
        <v>8532.15</v>
      </c>
      <c r="I856" s="52" t="s">
        <v>2525</v>
      </c>
    </row>
    <row r="857" ht="16.5" spans="1:9">
      <c r="A857" s="97" t="s">
        <v>2526</v>
      </c>
      <c r="B857" s="97" t="s">
        <v>2526</v>
      </c>
      <c r="C857" s="97" t="s">
        <v>10</v>
      </c>
      <c r="D857" s="14" t="str">
        <f t="shared" si="13"/>
        <v>是</v>
      </c>
      <c r="E857" s="52" t="s">
        <v>2527</v>
      </c>
      <c r="F857" s="52" t="s">
        <v>2527</v>
      </c>
      <c r="G857" s="97">
        <v>69092.7</v>
      </c>
      <c r="H857" s="97">
        <v>209105</v>
      </c>
      <c r="I857" s="52" t="s">
        <v>2528</v>
      </c>
    </row>
    <row r="858" ht="16.5" spans="1:9">
      <c r="A858" s="97" t="s">
        <v>2529</v>
      </c>
      <c r="B858" s="97" t="s">
        <v>2529</v>
      </c>
      <c r="C858" s="97" t="s">
        <v>10</v>
      </c>
      <c r="D858" s="14" t="str">
        <f t="shared" si="13"/>
        <v>是</v>
      </c>
      <c r="E858" s="52" t="s">
        <v>2530</v>
      </c>
      <c r="F858" s="52" t="s">
        <v>2530</v>
      </c>
      <c r="G858" s="97">
        <v>657.45</v>
      </c>
      <c r="H858" s="97">
        <v>8464.54</v>
      </c>
      <c r="I858" s="52" t="s">
        <v>2531</v>
      </c>
    </row>
    <row r="859" ht="33" spans="1:9">
      <c r="A859" s="97" t="s">
        <v>2532</v>
      </c>
      <c r="B859" s="97" t="s">
        <v>2421</v>
      </c>
      <c r="C859" s="97" t="s">
        <v>10</v>
      </c>
      <c r="D859" s="14" t="str">
        <f t="shared" si="13"/>
        <v>否</v>
      </c>
      <c r="E859" s="52" t="s">
        <v>2533</v>
      </c>
      <c r="F859" s="52" t="s">
        <v>2423</v>
      </c>
      <c r="G859" s="97">
        <v>0</v>
      </c>
      <c r="H859" s="97">
        <v>88826.88</v>
      </c>
      <c r="I859" s="52" t="s">
        <v>2424</v>
      </c>
    </row>
    <row r="860" ht="49.5" spans="1:9">
      <c r="A860" s="97" t="s">
        <v>2534</v>
      </c>
      <c r="B860" s="97" t="s">
        <v>2044</v>
      </c>
      <c r="C860" s="97" t="s">
        <v>10</v>
      </c>
      <c r="D860" s="14" t="str">
        <f t="shared" si="13"/>
        <v>否</v>
      </c>
      <c r="E860" s="52" t="s">
        <v>2535</v>
      </c>
      <c r="F860" s="52" t="s">
        <v>2046</v>
      </c>
      <c r="G860" s="97">
        <v>20542.1</v>
      </c>
      <c r="H860" s="97">
        <v>32800</v>
      </c>
      <c r="I860" s="52" t="s">
        <v>2047</v>
      </c>
    </row>
    <row r="861" ht="49.5" spans="1:9">
      <c r="A861" s="97" t="s">
        <v>2536</v>
      </c>
      <c r="B861" s="97" t="s">
        <v>2426</v>
      </c>
      <c r="C861" s="97" t="s">
        <v>10</v>
      </c>
      <c r="D861" s="14" t="str">
        <f t="shared" si="13"/>
        <v>否</v>
      </c>
      <c r="E861" s="52" t="s">
        <v>2537</v>
      </c>
      <c r="F861" s="52" t="s">
        <v>2428</v>
      </c>
      <c r="G861" s="97">
        <v>141591.33</v>
      </c>
      <c r="H861" s="97">
        <v>590136.06</v>
      </c>
      <c r="I861" s="52" t="s">
        <v>2429</v>
      </c>
    </row>
    <row r="862" ht="49.5" spans="1:9">
      <c r="A862" s="97" t="s">
        <v>2538</v>
      </c>
      <c r="B862" s="97" t="s">
        <v>2426</v>
      </c>
      <c r="C862" s="97" t="s">
        <v>10</v>
      </c>
      <c r="D862" s="14" t="str">
        <f t="shared" si="13"/>
        <v>否</v>
      </c>
      <c r="E862" s="52" t="s">
        <v>2539</v>
      </c>
      <c r="F862" s="52" t="s">
        <v>2428</v>
      </c>
      <c r="G862" s="97">
        <v>141591.33</v>
      </c>
      <c r="H862" s="97">
        <v>590136.06</v>
      </c>
      <c r="I862" s="52" t="s">
        <v>2429</v>
      </c>
    </row>
    <row r="863" ht="33" spans="1:9">
      <c r="A863" s="97" t="s">
        <v>2540</v>
      </c>
      <c r="B863" s="97" t="s">
        <v>2540</v>
      </c>
      <c r="C863" s="97" t="s">
        <v>38</v>
      </c>
      <c r="D863" s="14" t="str">
        <f t="shared" si="13"/>
        <v>是</v>
      </c>
      <c r="E863" s="52" t="s">
        <v>2541</v>
      </c>
      <c r="F863" s="52" t="s">
        <v>2541</v>
      </c>
      <c r="G863" s="97">
        <v>722</v>
      </c>
      <c r="H863" s="97">
        <v>3648.23</v>
      </c>
      <c r="I863" s="52" t="s">
        <v>2542</v>
      </c>
    </row>
    <row r="864" ht="66" spans="1:9">
      <c r="A864" s="97" t="s">
        <v>2543</v>
      </c>
      <c r="B864" s="97" t="s">
        <v>2543</v>
      </c>
      <c r="C864" s="97" t="s">
        <v>83</v>
      </c>
      <c r="D864" s="14" t="str">
        <f t="shared" si="13"/>
        <v>是</v>
      </c>
      <c r="E864" s="52" t="s">
        <v>2544</v>
      </c>
      <c r="F864" s="52" t="s">
        <v>2544</v>
      </c>
      <c r="G864" s="97">
        <v>4725</v>
      </c>
      <c r="H864" s="97">
        <v>4725</v>
      </c>
      <c r="I864" s="52" t="s">
        <v>2545</v>
      </c>
    </row>
    <row r="865" ht="49.5" spans="1:9">
      <c r="A865" s="97" t="s">
        <v>2546</v>
      </c>
      <c r="B865" s="97" t="s">
        <v>544</v>
      </c>
      <c r="C865" s="97" t="s">
        <v>10</v>
      </c>
      <c r="D865" s="14" t="str">
        <f t="shared" si="13"/>
        <v>否</v>
      </c>
      <c r="E865" s="52" t="s">
        <v>2547</v>
      </c>
      <c r="F865" s="52" t="s">
        <v>546</v>
      </c>
      <c r="G865" s="97">
        <v>51060.72</v>
      </c>
      <c r="H865" s="97">
        <v>68309</v>
      </c>
      <c r="I865" s="52" t="s">
        <v>547</v>
      </c>
    </row>
    <row r="866" ht="33" spans="1:9">
      <c r="A866" s="97" t="s">
        <v>2548</v>
      </c>
      <c r="B866" s="97" t="s">
        <v>2549</v>
      </c>
      <c r="C866" s="97" t="s">
        <v>10</v>
      </c>
      <c r="D866" s="14" t="str">
        <f t="shared" si="13"/>
        <v>否</v>
      </c>
      <c r="E866" s="52" t="s">
        <v>2550</v>
      </c>
      <c r="F866" s="52" t="s">
        <v>2551</v>
      </c>
      <c r="G866" s="97">
        <v>33333.5</v>
      </c>
      <c r="H866" s="97">
        <v>28700</v>
      </c>
      <c r="I866" s="52" t="s">
        <v>2552</v>
      </c>
    </row>
    <row r="867" ht="49.5" spans="1:9">
      <c r="A867" s="97" t="s">
        <v>2553</v>
      </c>
      <c r="B867" s="97" t="s">
        <v>2554</v>
      </c>
      <c r="C867" s="97" t="s">
        <v>10</v>
      </c>
      <c r="D867" s="14" t="str">
        <f t="shared" si="13"/>
        <v>否</v>
      </c>
      <c r="E867" s="52" t="s">
        <v>2555</v>
      </c>
      <c r="F867" s="52" t="s">
        <v>2556</v>
      </c>
      <c r="G867" s="97">
        <v>1624.7</v>
      </c>
      <c r="H867" s="97">
        <v>583.24</v>
      </c>
      <c r="I867" s="52" t="s">
        <v>2557</v>
      </c>
    </row>
    <row r="868" ht="16.5" spans="1:9">
      <c r="A868" s="97" t="s">
        <v>1776</v>
      </c>
      <c r="B868" s="97" t="s">
        <v>1776</v>
      </c>
      <c r="C868" s="97" t="s">
        <v>10</v>
      </c>
      <c r="D868" s="14" t="str">
        <f t="shared" si="13"/>
        <v>是</v>
      </c>
      <c r="E868" s="52" t="s">
        <v>1778</v>
      </c>
      <c r="F868" s="52" t="s">
        <v>1778</v>
      </c>
      <c r="G868" s="97">
        <v>488837.22</v>
      </c>
      <c r="H868" s="97">
        <v>135698</v>
      </c>
      <c r="I868" s="52" t="s">
        <v>1779</v>
      </c>
    </row>
    <row r="869" ht="49.5" spans="1:9">
      <c r="A869" s="97" t="s">
        <v>1176</v>
      </c>
      <c r="B869" s="97" t="s">
        <v>1176</v>
      </c>
      <c r="C869" s="97" t="s">
        <v>10</v>
      </c>
      <c r="D869" s="14" t="str">
        <f t="shared" si="13"/>
        <v>是</v>
      </c>
      <c r="E869" s="52" t="s">
        <v>1178</v>
      </c>
      <c r="F869" s="52" t="s">
        <v>1178</v>
      </c>
      <c r="G869" s="97">
        <v>109983.24</v>
      </c>
      <c r="H869" s="97">
        <v>415576.99</v>
      </c>
      <c r="I869" s="52" t="s">
        <v>1179</v>
      </c>
    </row>
    <row r="870" ht="16.5" spans="1:9">
      <c r="A870" s="97" t="s">
        <v>2558</v>
      </c>
      <c r="B870" s="97" t="s">
        <v>2558</v>
      </c>
      <c r="C870" s="97" t="s">
        <v>200</v>
      </c>
      <c r="D870" s="14" t="str">
        <f t="shared" si="13"/>
        <v>是</v>
      </c>
      <c r="E870" s="52" t="s">
        <v>2559</v>
      </c>
      <c r="F870" s="52" t="s">
        <v>2559</v>
      </c>
      <c r="G870" s="97">
        <v>12149</v>
      </c>
      <c r="H870" s="97">
        <v>12149</v>
      </c>
      <c r="I870" s="52" t="s">
        <v>2560</v>
      </c>
    </row>
    <row r="871" ht="16.5" spans="1:9">
      <c r="A871" s="97" t="s">
        <v>2561</v>
      </c>
      <c r="B871" s="97" t="s">
        <v>2561</v>
      </c>
      <c r="C871" s="97" t="s">
        <v>200</v>
      </c>
      <c r="D871" s="14" t="str">
        <f t="shared" si="13"/>
        <v>是</v>
      </c>
      <c r="E871" s="52" t="s">
        <v>2562</v>
      </c>
      <c r="F871" s="52" t="s">
        <v>2562</v>
      </c>
      <c r="G871" s="97">
        <v>3996</v>
      </c>
      <c r="H871" s="97">
        <v>3996</v>
      </c>
      <c r="I871" s="52" t="s">
        <v>2562</v>
      </c>
    </row>
    <row r="872" ht="33" spans="1:9">
      <c r="A872" s="97" t="s">
        <v>382</v>
      </c>
      <c r="B872" s="97" t="s">
        <v>382</v>
      </c>
      <c r="C872" s="97" t="s">
        <v>10</v>
      </c>
      <c r="D872" s="14" t="str">
        <f t="shared" si="13"/>
        <v>是</v>
      </c>
      <c r="E872" s="52" t="s">
        <v>383</v>
      </c>
      <c r="F872" s="52" t="s">
        <v>383</v>
      </c>
      <c r="G872" s="97">
        <v>7291.54</v>
      </c>
      <c r="H872" s="97">
        <v>49257.64</v>
      </c>
      <c r="I872" s="52" t="s">
        <v>384</v>
      </c>
    </row>
    <row r="873" ht="33" spans="1:9">
      <c r="A873" s="97" t="s">
        <v>2563</v>
      </c>
      <c r="B873" s="97" t="s">
        <v>2563</v>
      </c>
      <c r="C873" s="97" t="s">
        <v>38</v>
      </c>
      <c r="D873" s="14" t="str">
        <f t="shared" si="13"/>
        <v>是</v>
      </c>
      <c r="E873" s="52" t="s">
        <v>2564</v>
      </c>
      <c r="F873" s="52" t="s">
        <v>2564</v>
      </c>
      <c r="G873" s="97">
        <v>7630</v>
      </c>
      <c r="H873" s="97">
        <v>14162.24</v>
      </c>
      <c r="I873" s="52" t="s">
        <v>2565</v>
      </c>
    </row>
    <row r="874" ht="33" spans="1:9">
      <c r="A874" s="97" t="s">
        <v>827</v>
      </c>
      <c r="B874" s="97" t="s">
        <v>827</v>
      </c>
      <c r="C874" s="97" t="s">
        <v>10</v>
      </c>
      <c r="D874" s="14" t="str">
        <f t="shared" si="13"/>
        <v>是</v>
      </c>
      <c r="E874" s="52" t="s">
        <v>829</v>
      </c>
      <c r="F874" s="52" t="s">
        <v>829</v>
      </c>
      <c r="G874" s="97">
        <v>91005</v>
      </c>
      <c r="H874" s="97">
        <v>796714</v>
      </c>
      <c r="I874" s="52" t="s">
        <v>830</v>
      </c>
    </row>
    <row r="875" ht="33" spans="1:9">
      <c r="A875" s="97" t="s">
        <v>2566</v>
      </c>
      <c r="B875" s="97" t="s">
        <v>2566</v>
      </c>
      <c r="C875" s="97"/>
      <c r="D875" s="14" t="str">
        <f t="shared" si="13"/>
        <v>是</v>
      </c>
      <c r="E875" s="52" t="s">
        <v>2567</v>
      </c>
      <c r="F875" s="52" t="s">
        <v>2567</v>
      </c>
      <c r="G875" s="97">
        <v>20197</v>
      </c>
      <c r="H875" s="97">
        <v>2688.43</v>
      </c>
      <c r="I875" s="52" t="s">
        <v>2568</v>
      </c>
    </row>
    <row r="876" ht="16.5" spans="1:9">
      <c r="A876" s="97" t="s">
        <v>372</v>
      </c>
      <c r="B876" s="97" t="s">
        <v>372</v>
      </c>
      <c r="C876" s="97" t="s">
        <v>10</v>
      </c>
      <c r="D876" s="14" t="str">
        <f t="shared" si="13"/>
        <v>是</v>
      </c>
      <c r="E876" s="52" t="s">
        <v>374</v>
      </c>
      <c r="F876" s="52" t="s">
        <v>374</v>
      </c>
      <c r="G876" s="97">
        <v>93896.2</v>
      </c>
      <c r="H876" s="97">
        <v>397446.19</v>
      </c>
      <c r="I876" s="52" t="s">
        <v>375</v>
      </c>
    </row>
    <row r="877" ht="49.5" spans="1:9">
      <c r="A877" s="97" t="s">
        <v>2569</v>
      </c>
      <c r="B877" s="97" t="s">
        <v>2570</v>
      </c>
      <c r="C877" s="97" t="s">
        <v>10</v>
      </c>
      <c r="D877" s="14" t="str">
        <f t="shared" si="13"/>
        <v>否</v>
      </c>
      <c r="E877" s="52" t="s">
        <v>2571</v>
      </c>
      <c r="F877" s="52" t="s">
        <v>2572</v>
      </c>
      <c r="G877" s="97">
        <v>28563.72</v>
      </c>
      <c r="H877" s="97">
        <v>42810</v>
      </c>
      <c r="I877" s="52" t="s">
        <v>2573</v>
      </c>
    </row>
    <row r="878" ht="49.5" spans="1:9">
      <c r="A878" s="97" t="s">
        <v>2574</v>
      </c>
      <c r="B878" s="97" t="s">
        <v>2575</v>
      </c>
      <c r="C878" s="97" t="s">
        <v>10</v>
      </c>
      <c r="D878" s="14" t="str">
        <f t="shared" si="13"/>
        <v>否</v>
      </c>
      <c r="E878" s="52" t="s">
        <v>2576</v>
      </c>
      <c r="F878" s="52" t="s">
        <v>2577</v>
      </c>
      <c r="G878" s="97">
        <v>2554.88</v>
      </c>
      <c r="H878" s="97">
        <v>17733.29</v>
      </c>
      <c r="I878" s="52" t="s">
        <v>2578</v>
      </c>
    </row>
    <row r="879" ht="16.5" spans="1:9">
      <c r="A879" s="97" t="s">
        <v>2579</v>
      </c>
      <c r="B879" s="97" t="s">
        <v>2580</v>
      </c>
      <c r="C879" s="97" t="s">
        <v>38</v>
      </c>
      <c r="D879" s="14" t="str">
        <f t="shared" si="13"/>
        <v>否</v>
      </c>
      <c r="E879" s="52" t="s">
        <v>2581</v>
      </c>
      <c r="F879" s="52" t="s">
        <v>2582</v>
      </c>
      <c r="G879" s="97">
        <v>11655.42</v>
      </c>
      <c r="H879" s="97">
        <v>13435.6</v>
      </c>
      <c r="I879" s="52" t="s">
        <v>2583</v>
      </c>
    </row>
    <row r="880" ht="16.5" spans="1:9">
      <c r="A880" s="97" t="s">
        <v>2584</v>
      </c>
      <c r="B880" s="97" t="s">
        <v>2584</v>
      </c>
      <c r="C880" s="97" t="s">
        <v>200</v>
      </c>
      <c r="D880" s="14" t="str">
        <f t="shared" si="13"/>
        <v>是</v>
      </c>
      <c r="E880" s="52" t="s">
        <v>2585</v>
      </c>
      <c r="F880" s="52" t="s">
        <v>2585</v>
      </c>
      <c r="G880" s="97">
        <v>7300</v>
      </c>
      <c r="H880" s="97">
        <v>6698.21</v>
      </c>
      <c r="I880" s="52" t="s">
        <v>2586</v>
      </c>
    </row>
    <row r="881" ht="33" spans="1:9">
      <c r="A881" s="97" t="s">
        <v>2587</v>
      </c>
      <c r="B881" s="97" t="s">
        <v>2587</v>
      </c>
      <c r="C881" s="97" t="s">
        <v>200</v>
      </c>
      <c r="D881" s="14" t="str">
        <f t="shared" si="13"/>
        <v>是</v>
      </c>
      <c r="E881" s="52" t="s">
        <v>2588</v>
      </c>
      <c r="F881" s="52" t="s">
        <v>2588</v>
      </c>
      <c r="G881" s="97">
        <v>740.32</v>
      </c>
      <c r="H881" s="97">
        <v>1784.36</v>
      </c>
      <c r="I881" s="52" t="s">
        <v>2589</v>
      </c>
    </row>
    <row r="882" ht="33" spans="1:9">
      <c r="A882" s="97" t="s">
        <v>2590</v>
      </c>
      <c r="B882" s="97" t="s">
        <v>2590</v>
      </c>
      <c r="C882" s="97" t="s">
        <v>200</v>
      </c>
      <c r="D882" s="14" t="str">
        <f t="shared" si="13"/>
        <v>是</v>
      </c>
      <c r="E882" s="52" t="s">
        <v>2591</v>
      </c>
      <c r="F882" s="52" t="s">
        <v>2591</v>
      </c>
      <c r="G882" s="97">
        <v>5044</v>
      </c>
      <c r="H882" s="97">
        <v>5044</v>
      </c>
      <c r="I882" s="52" t="s">
        <v>2592</v>
      </c>
    </row>
    <row r="883" ht="16.5" spans="1:9">
      <c r="A883" s="97" t="s">
        <v>2593</v>
      </c>
      <c r="B883" s="97" t="s">
        <v>2594</v>
      </c>
      <c r="C883" s="97" t="s">
        <v>38</v>
      </c>
      <c r="D883" s="14" t="str">
        <f t="shared" si="13"/>
        <v>否</v>
      </c>
      <c r="E883" s="52" t="s">
        <v>2595</v>
      </c>
      <c r="F883" s="52" t="s">
        <v>2596</v>
      </c>
      <c r="G883" s="97">
        <v>1736.87</v>
      </c>
      <c r="H883" s="97">
        <v>774.86</v>
      </c>
      <c r="I883" s="52" t="s">
        <v>2597</v>
      </c>
    </row>
    <row r="884" ht="33" spans="1:9">
      <c r="A884" s="97" t="s">
        <v>2598</v>
      </c>
      <c r="B884" s="97" t="s">
        <v>2598</v>
      </c>
      <c r="C884" s="97" t="s">
        <v>200</v>
      </c>
      <c r="D884" s="14" t="str">
        <f t="shared" si="13"/>
        <v>是</v>
      </c>
      <c r="E884" s="52" t="s">
        <v>2599</v>
      </c>
      <c r="F884" s="52" t="s">
        <v>2599</v>
      </c>
      <c r="G884" s="97">
        <v>976</v>
      </c>
      <c r="H884" s="97">
        <v>976</v>
      </c>
      <c r="I884" s="52" t="s">
        <v>2600</v>
      </c>
    </row>
    <row r="885" ht="33" spans="1:9">
      <c r="A885" s="97" t="s">
        <v>2601</v>
      </c>
      <c r="B885" s="97" t="s">
        <v>2601</v>
      </c>
      <c r="C885" s="97" t="s">
        <v>38</v>
      </c>
      <c r="D885" s="14" t="str">
        <f t="shared" si="13"/>
        <v>是</v>
      </c>
      <c r="E885" s="52" t="s">
        <v>2602</v>
      </c>
      <c r="F885" s="52" t="s">
        <v>2602</v>
      </c>
      <c r="G885" s="97">
        <v>6915.38</v>
      </c>
      <c r="H885" s="97">
        <v>14580</v>
      </c>
      <c r="I885" s="52" t="s">
        <v>2603</v>
      </c>
    </row>
    <row r="886" ht="33" spans="1:9">
      <c r="A886" s="97" t="s">
        <v>2604</v>
      </c>
      <c r="B886" s="97" t="s">
        <v>2496</v>
      </c>
      <c r="C886" s="97" t="s">
        <v>10</v>
      </c>
      <c r="D886" s="14" t="str">
        <f t="shared" si="13"/>
        <v>否</v>
      </c>
      <c r="E886" s="52" t="s">
        <v>2605</v>
      </c>
      <c r="F886" s="52" t="s">
        <v>2497</v>
      </c>
      <c r="G886" s="97">
        <v>90149.55</v>
      </c>
      <c r="H886" s="97">
        <v>60686.05</v>
      </c>
      <c r="I886" s="52" t="s">
        <v>2498</v>
      </c>
    </row>
    <row r="887" ht="33" spans="1:9">
      <c r="A887" s="97" t="s">
        <v>2606</v>
      </c>
      <c r="B887" s="97" t="s">
        <v>2606</v>
      </c>
      <c r="C887" s="97" t="s">
        <v>38</v>
      </c>
      <c r="D887" s="14" t="str">
        <f t="shared" si="13"/>
        <v>是</v>
      </c>
      <c r="E887" s="52" t="s">
        <v>2607</v>
      </c>
      <c r="F887" s="52" t="s">
        <v>2607</v>
      </c>
      <c r="G887" s="97">
        <v>4116.51</v>
      </c>
      <c r="H887" s="97">
        <v>9995.15</v>
      </c>
      <c r="I887" s="52" t="s">
        <v>2608</v>
      </c>
    </row>
    <row r="888" ht="33" spans="1:9">
      <c r="A888" s="97" t="s">
        <v>2609</v>
      </c>
      <c r="B888" s="97" t="s">
        <v>745</v>
      </c>
      <c r="C888" s="97" t="s">
        <v>10</v>
      </c>
      <c r="D888" s="14" t="str">
        <f t="shared" si="13"/>
        <v>否</v>
      </c>
      <c r="E888" s="52" t="s">
        <v>2610</v>
      </c>
      <c r="F888" s="52" t="s">
        <v>747</v>
      </c>
      <c r="G888" s="97">
        <v>127694.33</v>
      </c>
      <c r="H888" s="97">
        <v>575196.15</v>
      </c>
      <c r="I888" s="52" t="s">
        <v>748</v>
      </c>
    </row>
    <row r="889" ht="49.5" spans="1:9">
      <c r="A889" s="97" t="s">
        <v>2611</v>
      </c>
      <c r="B889" s="97" t="s">
        <v>2612</v>
      </c>
      <c r="C889" s="97" t="s">
        <v>200</v>
      </c>
      <c r="D889" s="14" t="str">
        <f t="shared" si="13"/>
        <v>否</v>
      </c>
      <c r="E889" s="52" t="s">
        <v>2613</v>
      </c>
      <c r="F889" s="52" t="s">
        <v>2614</v>
      </c>
      <c r="G889" s="97">
        <v>23800</v>
      </c>
      <c r="H889" s="97">
        <v>23800</v>
      </c>
      <c r="I889" s="52" t="s">
        <v>2615</v>
      </c>
    </row>
    <row r="890" ht="33" spans="1:9">
      <c r="A890" s="97" t="s">
        <v>2616</v>
      </c>
      <c r="B890" s="97" t="s">
        <v>2616</v>
      </c>
      <c r="C890" s="97" t="s">
        <v>200</v>
      </c>
      <c r="D890" s="14" t="str">
        <f t="shared" si="13"/>
        <v>是</v>
      </c>
      <c r="E890" s="52" t="s">
        <v>2617</v>
      </c>
      <c r="F890" s="52" t="s">
        <v>2617</v>
      </c>
      <c r="G890" s="97">
        <v>74.27</v>
      </c>
      <c r="H890" s="97">
        <v>74.27</v>
      </c>
      <c r="I890" s="52" t="s">
        <v>2618</v>
      </c>
    </row>
    <row r="891" ht="16.5" spans="1:9">
      <c r="A891" s="97" t="s">
        <v>2619</v>
      </c>
      <c r="B891" s="97" t="s">
        <v>2620</v>
      </c>
      <c r="C891" s="97" t="s">
        <v>200</v>
      </c>
      <c r="D891" s="14" t="str">
        <f t="shared" si="13"/>
        <v>否</v>
      </c>
      <c r="E891" s="52" t="s">
        <v>2621</v>
      </c>
      <c r="F891" s="52" t="s">
        <v>2622</v>
      </c>
      <c r="G891" s="97">
        <v>0</v>
      </c>
      <c r="H891" s="97">
        <v>0</v>
      </c>
      <c r="I891" s="52" t="s">
        <v>2623</v>
      </c>
    </row>
    <row r="892" ht="33" spans="1:9">
      <c r="A892" s="97" t="s">
        <v>2624</v>
      </c>
      <c r="B892" s="97" t="s">
        <v>2624</v>
      </c>
      <c r="C892" s="97" t="s">
        <v>10</v>
      </c>
      <c r="D892" s="14" t="str">
        <f t="shared" si="13"/>
        <v>是</v>
      </c>
      <c r="E892" s="52" t="s">
        <v>2625</v>
      </c>
      <c r="F892" s="52" t="s">
        <v>2625</v>
      </c>
      <c r="G892" s="97">
        <v>19512.45</v>
      </c>
      <c r="H892" s="97">
        <v>30192.43</v>
      </c>
      <c r="I892" s="52" t="s">
        <v>2626</v>
      </c>
    </row>
    <row r="893" ht="33" spans="1:9">
      <c r="A893" s="97" t="s">
        <v>2627</v>
      </c>
      <c r="B893" s="97" t="s">
        <v>2627</v>
      </c>
      <c r="C893" s="97" t="s">
        <v>10</v>
      </c>
      <c r="D893" s="14" t="str">
        <f t="shared" si="13"/>
        <v>是</v>
      </c>
      <c r="E893" s="52" t="s">
        <v>2628</v>
      </c>
      <c r="F893" s="52" t="s">
        <v>2628</v>
      </c>
      <c r="G893" s="97">
        <v>188456.05</v>
      </c>
      <c r="H893" s="97">
        <v>461717.32</v>
      </c>
      <c r="I893" s="52" t="s">
        <v>2629</v>
      </c>
    </row>
    <row r="894" ht="33" spans="1:9">
      <c r="A894" s="97" t="s">
        <v>2630</v>
      </c>
      <c r="B894" s="97" t="s">
        <v>2630</v>
      </c>
      <c r="C894" s="97" t="s">
        <v>38</v>
      </c>
      <c r="D894" s="14" t="str">
        <f t="shared" si="13"/>
        <v>是</v>
      </c>
      <c r="E894" s="52" t="s">
        <v>2631</v>
      </c>
      <c r="F894" s="52" t="s">
        <v>2631</v>
      </c>
      <c r="G894" s="97">
        <v>1781.77</v>
      </c>
      <c r="H894" s="97">
        <v>377.77</v>
      </c>
      <c r="I894" s="52" t="s">
        <v>2632</v>
      </c>
    </row>
    <row r="895" ht="33" spans="1:9">
      <c r="A895" s="97" t="s">
        <v>2633</v>
      </c>
      <c r="B895" s="97" t="s">
        <v>2633</v>
      </c>
      <c r="C895" s="97" t="s">
        <v>10</v>
      </c>
      <c r="D895" s="14" t="str">
        <f t="shared" si="13"/>
        <v>是</v>
      </c>
      <c r="E895" s="52" t="s">
        <v>2634</v>
      </c>
      <c r="F895" s="52" t="s">
        <v>2634</v>
      </c>
      <c r="G895" s="97">
        <v>267755.16</v>
      </c>
      <c r="H895" s="97">
        <v>877410.7</v>
      </c>
      <c r="I895" s="52" t="s">
        <v>2635</v>
      </c>
    </row>
    <row r="896" ht="49.5" spans="1:9">
      <c r="A896" s="97" t="s">
        <v>2636</v>
      </c>
      <c r="B896" s="97" t="s">
        <v>2636</v>
      </c>
      <c r="C896" s="97" t="s">
        <v>83</v>
      </c>
      <c r="D896" s="14" t="str">
        <f t="shared" si="13"/>
        <v>是</v>
      </c>
      <c r="E896" s="52" t="s">
        <v>2637</v>
      </c>
      <c r="F896" s="52" t="s">
        <v>2637</v>
      </c>
      <c r="G896" s="97">
        <v>183500</v>
      </c>
      <c r="H896" s="97">
        <v>183500</v>
      </c>
      <c r="I896" s="52" t="s">
        <v>2638</v>
      </c>
    </row>
    <row r="897" ht="49.5" spans="1:9">
      <c r="A897" s="97" t="s">
        <v>2426</v>
      </c>
      <c r="B897" s="97" t="s">
        <v>2426</v>
      </c>
      <c r="C897" s="97" t="s">
        <v>10</v>
      </c>
      <c r="D897" s="14" t="str">
        <f t="shared" si="13"/>
        <v>是</v>
      </c>
      <c r="E897" s="52" t="s">
        <v>2428</v>
      </c>
      <c r="F897" s="52" t="s">
        <v>2428</v>
      </c>
      <c r="G897" s="97">
        <v>141591.33</v>
      </c>
      <c r="H897" s="97">
        <v>590136.06</v>
      </c>
      <c r="I897" s="52" t="s">
        <v>2429</v>
      </c>
    </row>
    <row r="898" ht="49.5" spans="1:9">
      <c r="A898" s="97" t="s">
        <v>1689</v>
      </c>
      <c r="B898" s="97" t="s">
        <v>1689</v>
      </c>
      <c r="C898" s="97" t="s">
        <v>10</v>
      </c>
      <c r="D898" s="14" t="str">
        <f t="shared" ref="D898:D961" si="14">IF(A898=B898,"是","否")</f>
        <v>是</v>
      </c>
      <c r="E898" s="52" t="s">
        <v>1691</v>
      </c>
      <c r="F898" s="52" t="s">
        <v>1691</v>
      </c>
      <c r="G898" s="97">
        <v>93527.04</v>
      </c>
      <c r="H898" s="97">
        <v>122942.31</v>
      </c>
      <c r="I898" s="52" t="s">
        <v>1692</v>
      </c>
    </row>
    <row r="899" ht="49.5" spans="1:9">
      <c r="A899" s="97" t="s">
        <v>2639</v>
      </c>
      <c r="B899" s="97" t="s">
        <v>2639</v>
      </c>
      <c r="C899" s="97" t="s">
        <v>10</v>
      </c>
      <c r="D899" s="14" t="str">
        <f t="shared" si="14"/>
        <v>是</v>
      </c>
      <c r="E899" s="52" t="s">
        <v>2640</v>
      </c>
      <c r="F899" s="52" t="s">
        <v>2640</v>
      </c>
      <c r="G899" s="97">
        <v>25201.65</v>
      </c>
      <c r="H899" s="97">
        <v>193351.27</v>
      </c>
      <c r="I899" s="52" t="s">
        <v>2641</v>
      </c>
    </row>
    <row r="900" ht="49.5" spans="1:9">
      <c r="A900" s="97" t="s">
        <v>396</v>
      </c>
      <c r="B900" s="97" t="s">
        <v>396</v>
      </c>
      <c r="C900" s="97" t="s">
        <v>10</v>
      </c>
      <c r="D900" s="14" t="str">
        <f t="shared" si="14"/>
        <v>是</v>
      </c>
      <c r="E900" s="52" t="s">
        <v>398</v>
      </c>
      <c r="F900" s="52" t="s">
        <v>398</v>
      </c>
      <c r="G900" s="97">
        <v>21639.28</v>
      </c>
      <c r="H900" s="97">
        <v>109268.77</v>
      </c>
      <c r="I900" s="52" t="s">
        <v>399</v>
      </c>
    </row>
    <row r="901" ht="33" spans="1:9">
      <c r="A901" s="97" t="s">
        <v>2642</v>
      </c>
      <c r="B901" s="97" t="s">
        <v>2642</v>
      </c>
      <c r="C901" s="97" t="s">
        <v>10</v>
      </c>
      <c r="D901" s="14" t="str">
        <f t="shared" si="14"/>
        <v>是</v>
      </c>
      <c r="E901" s="52" t="s">
        <v>2643</v>
      </c>
      <c r="F901" s="52" t="s">
        <v>2643</v>
      </c>
      <c r="G901" s="97">
        <v>29500</v>
      </c>
      <c r="H901" s="97">
        <v>159771</v>
      </c>
      <c r="I901" s="52" t="s">
        <v>2644</v>
      </c>
    </row>
    <row r="902" ht="33" spans="1:9">
      <c r="A902" s="97" t="s">
        <v>2645</v>
      </c>
      <c r="B902" s="97" t="s">
        <v>2646</v>
      </c>
      <c r="C902" s="97" t="s">
        <v>10</v>
      </c>
      <c r="D902" s="14" t="str">
        <f t="shared" si="14"/>
        <v>否</v>
      </c>
      <c r="E902" s="52" t="s">
        <v>2647</v>
      </c>
      <c r="F902" s="52" t="s">
        <v>2648</v>
      </c>
      <c r="G902" s="97">
        <v>27113.39</v>
      </c>
      <c r="H902" s="97">
        <v>106475.76</v>
      </c>
      <c r="I902" s="52" t="s">
        <v>2649</v>
      </c>
    </row>
    <row r="903" ht="33" spans="1:9">
      <c r="A903" s="97" t="s">
        <v>2650</v>
      </c>
      <c r="B903" s="97" t="s">
        <v>2650</v>
      </c>
      <c r="C903" s="97" t="s">
        <v>10</v>
      </c>
      <c r="D903" s="14" t="str">
        <f t="shared" si="14"/>
        <v>是</v>
      </c>
      <c r="E903" s="52" t="s">
        <v>2651</v>
      </c>
      <c r="F903" s="52" t="s">
        <v>2651</v>
      </c>
      <c r="G903" s="97">
        <v>76577.2</v>
      </c>
      <c r="H903" s="97">
        <v>152430.62</v>
      </c>
      <c r="I903" s="52" t="s">
        <v>2652</v>
      </c>
    </row>
    <row r="904" ht="16.5" spans="1:9">
      <c r="A904" s="97" t="s">
        <v>2653</v>
      </c>
      <c r="B904" s="97" t="s">
        <v>852</v>
      </c>
      <c r="C904" s="97" t="s">
        <v>83</v>
      </c>
      <c r="D904" s="14" t="str">
        <f t="shared" si="14"/>
        <v>否</v>
      </c>
      <c r="E904" s="52" t="s">
        <v>2654</v>
      </c>
      <c r="F904" s="52" t="s">
        <v>854</v>
      </c>
      <c r="G904" s="97">
        <v>13</v>
      </c>
      <c r="H904" s="97">
        <v>13</v>
      </c>
      <c r="I904" s="52" t="s">
        <v>855</v>
      </c>
    </row>
    <row r="905" ht="16.5" spans="1:9">
      <c r="A905" s="97" t="s">
        <v>2655</v>
      </c>
      <c r="B905" s="97" t="s">
        <v>2656</v>
      </c>
      <c r="C905" s="97" t="s">
        <v>83</v>
      </c>
      <c r="D905" s="14" t="str">
        <f t="shared" si="14"/>
        <v>否</v>
      </c>
      <c r="E905" s="52" t="s">
        <v>2657</v>
      </c>
      <c r="F905" s="52" t="s">
        <v>2658</v>
      </c>
      <c r="G905" s="97">
        <v>14.15</v>
      </c>
      <c r="H905" s="97">
        <v>32</v>
      </c>
      <c r="I905" s="52" t="s">
        <v>2659</v>
      </c>
    </row>
    <row r="906" ht="16.5" spans="1:9">
      <c r="A906" s="97" t="s">
        <v>2660</v>
      </c>
      <c r="B906" s="97" t="s">
        <v>2661</v>
      </c>
      <c r="C906" s="97" t="s">
        <v>38</v>
      </c>
      <c r="D906" s="14" t="str">
        <f t="shared" si="14"/>
        <v>否</v>
      </c>
      <c r="E906" s="52" t="s">
        <v>2662</v>
      </c>
      <c r="F906" s="52" t="s">
        <v>2663</v>
      </c>
      <c r="G906" s="97">
        <v>944</v>
      </c>
      <c r="H906" s="97">
        <v>1500</v>
      </c>
      <c r="I906" s="52" t="s">
        <v>2664</v>
      </c>
    </row>
    <row r="907" ht="33" spans="1:9">
      <c r="A907" s="97" t="s">
        <v>2665</v>
      </c>
      <c r="B907" s="97" t="s">
        <v>2666</v>
      </c>
      <c r="C907" s="97" t="s">
        <v>10</v>
      </c>
      <c r="D907" s="14" t="str">
        <f t="shared" si="14"/>
        <v>否</v>
      </c>
      <c r="E907" s="52" t="s">
        <v>2667</v>
      </c>
      <c r="F907" s="52" t="s">
        <v>2459</v>
      </c>
      <c r="G907" s="97">
        <v>863.5</v>
      </c>
      <c r="H907" s="97">
        <v>1779.4</v>
      </c>
      <c r="I907" s="52" t="s">
        <v>2668</v>
      </c>
    </row>
    <row r="908" ht="49.5" spans="1:9">
      <c r="A908" s="97" t="s">
        <v>2669</v>
      </c>
      <c r="B908" s="97" t="s">
        <v>793</v>
      </c>
      <c r="C908" s="97" t="s">
        <v>10</v>
      </c>
      <c r="D908" s="14" t="str">
        <f t="shared" si="14"/>
        <v>否</v>
      </c>
      <c r="E908" s="52" t="s">
        <v>2670</v>
      </c>
      <c r="F908" s="52" t="s">
        <v>795</v>
      </c>
      <c r="G908" s="97">
        <v>74928.24</v>
      </c>
      <c r="H908" s="97">
        <v>292389.33</v>
      </c>
      <c r="I908" s="52" t="s">
        <v>796</v>
      </c>
    </row>
    <row r="909" ht="49.5" spans="1:9">
      <c r="A909" s="97" t="s">
        <v>2671</v>
      </c>
      <c r="B909" s="97" t="s">
        <v>793</v>
      </c>
      <c r="C909" s="97" t="s">
        <v>10</v>
      </c>
      <c r="D909" s="14" t="str">
        <f t="shared" si="14"/>
        <v>否</v>
      </c>
      <c r="E909" s="52" t="s">
        <v>2672</v>
      </c>
      <c r="F909" s="52" t="s">
        <v>795</v>
      </c>
      <c r="G909" s="97">
        <v>74928.24</v>
      </c>
      <c r="H909" s="97">
        <v>292389.33</v>
      </c>
      <c r="I909" s="52" t="s">
        <v>796</v>
      </c>
    </row>
    <row r="910" ht="49.5" spans="1:9">
      <c r="A910" s="97" t="s">
        <v>2673</v>
      </c>
      <c r="B910" s="97" t="s">
        <v>2674</v>
      </c>
      <c r="C910" s="97" t="s">
        <v>83</v>
      </c>
      <c r="D910" s="14" t="str">
        <f t="shared" si="14"/>
        <v>否</v>
      </c>
      <c r="E910" s="52" t="s">
        <v>2675</v>
      </c>
      <c r="F910" s="52" t="s">
        <v>2676</v>
      </c>
      <c r="G910" s="97">
        <v>311334.89</v>
      </c>
      <c r="H910" s="97">
        <v>311334.89</v>
      </c>
      <c r="I910" s="52" t="s">
        <v>2677</v>
      </c>
    </row>
    <row r="911" ht="49.5" spans="1:9">
      <c r="A911" s="97" t="s">
        <v>2678</v>
      </c>
      <c r="B911" s="97" t="s">
        <v>793</v>
      </c>
      <c r="C911" s="97" t="s">
        <v>10</v>
      </c>
      <c r="D911" s="14" t="str">
        <f t="shared" si="14"/>
        <v>否</v>
      </c>
      <c r="E911" s="52" t="s">
        <v>2679</v>
      </c>
      <c r="F911" s="52" t="s">
        <v>795</v>
      </c>
      <c r="G911" s="97">
        <v>74928.24</v>
      </c>
      <c r="H911" s="97">
        <v>292389.33</v>
      </c>
      <c r="I911" s="52" t="s">
        <v>796</v>
      </c>
    </row>
    <row r="912" ht="49.5" spans="1:9">
      <c r="A912" s="97" t="s">
        <v>2680</v>
      </c>
      <c r="B912" s="97" t="s">
        <v>793</v>
      </c>
      <c r="C912" s="97" t="s">
        <v>10</v>
      </c>
      <c r="D912" s="14" t="str">
        <f t="shared" si="14"/>
        <v>否</v>
      </c>
      <c r="E912" s="52" t="s">
        <v>2681</v>
      </c>
      <c r="F912" s="52" t="s">
        <v>795</v>
      </c>
      <c r="G912" s="97">
        <v>74928.24</v>
      </c>
      <c r="H912" s="97">
        <v>292389.33</v>
      </c>
      <c r="I912" s="52" t="s">
        <v>796</v>
      </c>
    </row>
    <row r="913" ht="49.5" spans="1:9">
      <c r="A913" s="97" t="s">
        <v>2682</v>
      </c>
      <c r="B913" s="97" t="s">
        <v>793</v>
      </c>
      <c r="C913" s="97" t="s">
        <v>10</v>
      </c>
      <c r="D913" s="14" t="str">
        <f t="shared" si="14"/>
        <v>否</v>
      </c>
      <c r="E913" s="52" t="s">
        <v>2683</v>
      </c>
      <c r="F913" s="52" t="s">
        <v>795</v>
      </c>
      <c r="G913" s="97">
        <v>74928.24</v>
      </c>
      <c r="H913" s="97">
        <v>292389.33</v>
      </c>
      <c r="I913" s="52" t="s">
        <v>796</v>
      </c>
    </row>
    <row r="914" ht="49.5" spans="1:9">
      <c r="A914" s="97" t="s">
        <v>2684</v>
      </c>
      <c r="B914" s="97" t="s">
        <v>793</v>
      </c>
      <c r="C914" s="97" t="s">
        <v>10</v>
      </c>
      <c r="D914" s="14" t="str">
        <f t="shared" si="14"/>
        <v>否</v>
      </c>
      <c r="E914" s="52" t="s">
        <v>2685</v>
      </c>
      <c r="F914" s="52" t="s">
        <v>795</v>
      </c>
      <c r="G914" s="97">
        <v>74928.24</v>
      </c>
      <c r="H914" s="97">
        <v>292389.33</v>
      </c>
      <c r="I914" s="52" t="s">
        <v>796</v>
      </c>
    </row>
    <row r="915" ht="49.5" spans="1:9">
      <c r="A915" s="97" t="s">
        <v>2686</v>
      </c>
      <c r="B915" s="97" t="s">
        <v>1075</v>
      </c>
      <c r="C915" s="97" t="s">
        <v>10</v>
      </c>
      <c r="D915" s="14" t="str">
        <f t="shared" si="14"/>
        <v>否</v>
      </c>
      <c r="E915" s="52" t="s">
        <v>2687</v>
      </c>
      <c r="F915" s="52" t="s">
        <v>1076</v>
      </c>
      <c r="G915" s="97">
        <v>245753.8</v>
      </c>
      <c r="H915" s="97">
        <v>649789.7</v>
      </c>
      <c r="I915" s="52" t="s">
        <v>1077</v>
      </c>
    </row>
    <row r="916" ht="16.5" spans="1:9">
      <c r="A916" s="97" t="s">
        <v>2688</v>
      </c>
      <c r="B916" s="97" t="s">
        <v>45</v>
      </c>
      <c r="C916" s="97" t="s">
        <v>10</v>
      </c>
      <c r="D916" s="14" t="str">
        <f t="shared" si="14"/>
        <v>否</v>
      </c>
      <c r="E916" s="52" t="s">
        <v>2689</v>
      </c>
      <c r="F916" s="52" t="s">
        <v>47</v>
      </c>
      <c r="G916" s="97">
        <v>28047.05</v>
      </c>
      <c r="H916" s="97">
        <v>144951.18</v>
      </c>
      <c r="I916" s="52" t="s">
        <v>48</v>
      </c>
    </row>
    <row r="917" ht="16.5" spans="1:9">
      <c r="A917" s="97" t="s">
        <v>2690</v>
      </c>
      <c r="B917" s="97" t="s">
        <v>329</v>
      </c>
      <c r="C917" s="97" t="s">
        <v>10</v>
      </c>
      <c r="D917" s="14" t="str">
        <f t="shared" si="14"/>
        <v>否</v>
      </c>
      <c r="E917" s="52" t="s">
        <v>2691</v>
      </c>
      <c r="F917" s="52" t="s">
        <v>330</v>
      </c>
      <c r="G917" s="97">
        <v>71946</v>
      </c>
      <c r="H917" s="97">
        <v>262489.73</v>
      </c>
      <c r="I917" s="52" t="s">
        <v>331</v>
      </c>
    </row>
    <row r="918" ht="33" spans="1:9">
      <c r="A918" s="97" t="s">
        <v>2692</v>
      </c>
      <c r="B918" s="97" t="s">
        <v>2692</v>
      </c>
      <c r="C918" s="97" t="s">
        <v>200</v>
      </c>
      <c r="D918" s="14" t="str">
        <f t="shared" si="14"/>
        <v>是</v>
      </c>
      <c r="E918" s="52" t="s">
        <v>2693</v>
      </c>
      <c r="F918" s="52" t="s">
        <v>2693</v>
      </c>
      <c r="G918" s="97">
        <v>0</v>
      </c>
      <c r="H918" s="97">
        <v>0</v>
      </c>
      <c r="I918" s="52" t="s">
        <v>2694</v>
      </c>
    </row>
    <row r="919" ht="33" spans="1:9">
      <c r="A919" s="97" t="s">
        <v>2695</v>
      </c>
      <c r="B919" s="97" t="s">
        <v>2695</v>
      </c>
      <c r="C919" s="97" t="s">
        <v>38</v>
      </c>
      <c r="D919" s="14" t="str">
        <f t="shared" si="14"/>
        <v>是</v>
      </c>
      <c r="E919" s="52" t="s">
        <v>2696</v>
      </c>
      <c r="F919" s="52" t="s">
        <v>2696</v>
      </c>
      <c r="G919" s="97">
        <v>20145.83</v>
      </c>
      <c r="H919" s="97">
        <v>33577.8</v>
      </c>
      <c r="I919" s="52" t="s">
        <v>2697</v>
      </c>
    </row>
    <row r="920" ht="49.5" spans="1:9">
      <c r="A920" s="97" t="s">
        <v>2698</v>
      </c>
      <c r="B920" s="97" t="s">
        <v>2698</v>
      </c>
      <c r="C920" s="97" t="s">
        <v>38</v>
      </c>
      <c r="D920" s="14" t="str">
        <f t="shared" si="14"/>
        <v>是</v>
      </c>
      <c r="E920" s="52" t="s">
        <v>2699</v>
      </c>
      <c r="F920" s="52" t="s">
        <v>2699</v>
      </c>
      <c r="G920" s="97">
        <v>6700000</v>
      </c>
      <c r="H920" s="97">
        <v>86666.67</v>
      </c>
      <c r="I920" s="52" t="s">
        <v>2700</v>
      </c>
    </row>
    <row r="921" ht="33" spans="1:9">
      <c r="A921" s="97" t="s">
        <v>2701</v>
      </c>
      <c r="B921" s="97" t="s">
        <v>2701</v>
      </c>
      <c r="C921" s="97" t="s">
        <v>38</v>
      </c>
      <c r="D921" s="14" t="str">
        <f t="shared" si="14"/>
        <v>是</v>
      </c>
      <c r="E921" s="52" t="s">
        <v>2702</v>
      </c>
      <c r="F921" s="52" t="s">
        <v>2702</v>
      </c>
      <c r="G921" s="97">
        <v>8215</v>
      </c>
      <c r="H921" s="97">
        <v>10223.5</v>
      </c>
      <c r="I921" s="52" t="s">
        <v>2703</v>
      </c>
    </row>
    <row r="922" ht="49.5" spans="1:9">
      <c r="A922" s="97" t="s">
        <v>2704</v>
      </c>
      <c r="B922" s="97" t="s">
        <v>2705</v>
      </c>
      <c r="C922" s="97" t="s">
        <v>200</v>
      </c>
      <c r="D922" s="14" t="str">
        <f t="shared" si="14"/>
        <v>否</v>
      </c>
      <c r="E922" s="52" t="s">
        <v>2706</v>
      </c>
      <c r="F922" s="52" t="s">
        <v>2707</v>
      </c>
      <c r="G922" s="97">
        <v>2130</v>
      </c>
      <c r="H922" s="97">
        <v>2130</v>
      </c>
      <c r="I922" s="52" t="s">
        <v>2708</v>
      </c>
    </row>
    <row r="923" ht="33" spans="1:9">
      <c r="A923" s="97" t="s">
        <v>2709</v>
      </c>
      <c r="B923" s="97" t="s">
        <v>2709</v>
      </c>
      <c r="C923" s="97" t="s">
        <v>200</v>
      </c>
      <c r="D923" s="14" t="str">
        <f t="shared" si="14"/>
        <v>是</v>
      </c>
      <c r="E923" s="52" t="s">
        <v>2710</v>
      </c>
      <c r="F923" s="52" t="s">
        <v>2710</v>
      </c>
      <c r="G923" s="97">
        <v>0</v>
      </c>
      <c r="H923" s="97">
        <v>0</v>
      </c>
      <c r="I923" s="52" t="s">
        <v>2711</v>
      </c>
    </row>
    <row r="924" ht="49.5" spans="1:9">
      <c r="A924" s="97" t="s">
        <v>2712</v>
      </c>
      <c r="B924" s="97" t="s">
        <v>1565</v>
      </c>
      <c r="C924" s="97" t="s">
        <v>10</v>
      </c>
      <c r="D924" s="14" t="str">
        <f t="shared" si="14"/>
        <v>否</v>
      </c>
      <c r="E924" s="52" t="s">
        <v>2713</v>
      </c>
      <c r="F924" s="52" t="s">
        <v>1567</v>
      </c>
      <c r="G924" s="97">
        <v>21340.87</v>
      </c>
      <c r="H924" s="97">
        <v>158760.92</v>
      </c>
      <c r="I924" s="52" t="s">
        <v>1568</v>
      </c>
    </row>
    <row r="925" ht="16.5" spans="1:9">
      <c r="A925" s="97" t="s">
        <v>2714</v>
      </c>
      <c r="B925" s="97" t="s">
        <v>2714</v>
      </c>
      <c r="C925" s="97" t="s">
        <v>38</v>
      </c>
      <c r="D925" s="14" t="str">
        <f t="shared" si="14"/>
        <v>是</v>
      </c>
      <c r="E925" s="52" t="s">
        <v>2715</v>
      </c>
      <c r="F925" s="52" t="s">
        <v>2715</v>
      </c>
      <c r="G925" s="97">
        <v>273</v>
      </c>
      <c r="H925" s="97">
        <v>868</v>
      </c>
      <c r="I925" s="52" t="s">
        <v>2716</v>
      </c>
    </row>
    <row r="926" ht="33" spans="1:9">
      <c r="A926" s="97" t="s">
        <v>2717</v>
      </c>
      <c r="B926" s="97" t="s">
        <v>2717</v>
      </c>
      <c r="C926" s="97" t="s">
        <v>200</v>
      </c>
      <c r="D926" s="14" t="str">
        <f t="shared" si="14"/>
        <v>是</v>
      </c>
      <c r="E926" s="52" t="s">
        <v>2718</v>
      </c>
      <c r="F926" s="52" t="s">
        <v>2718</v>
      </c>
      <c r="G926" s="97">
        <v>0</v>
      </c>
      <c r="H926" s="97">
        <v>0</v>
      </c>
      <c r="I926" s="52" t="s">
        <v>2719</v>
      </c>
    </row>
    <row r="927" ht="49.5" spans="1:9">
      <c r="A927" s="97" t="s">
        <v>2720</v>
      </c>
      <c r="B927" s="97" t="s">
        <v>2721</v>
      </c>
      <c r="C927" s="97" t="s">
        <v>200</v>
      </c>
      <c r="D927" s="14" t="str">
        <f t="shared" si="14"/>
        <v>否</v>
      </c>
      <c r="E927" s="52" t="s">
        <v>2722</v>
      </c>
      <c r="F927" s="52" t="s">
        <v>2723</v>
      </c>
      <c r="G927" s="97">
        <v>0</v>
      </c>
      <c r="H927" s="97">
        <v>0</v>
      </c>
      <c r="I927" s="52" t="s">
        <v>2724</v>
      </c>
    </row>
    <row r="928" ht="33" spans="1:9">
      <c r="A928" s="97" t="s">
        <v>2725</v>
      </c>
      <c r="B928" s="97" t="s">
        <v>2726</v>
      </c>
      <c r="C928" s="97" t="s">
        <v>10</v>
      </c>
      <c r="D928" s="14" t="str">
        <f t="shared" si="14"/>
        <v>否</v>
      </c>
      <c r="E928" s="52" t="s">
        <v>2727</v>
      </c>
      <c r="F928" s="52" t="s">
        <v>2728</v>
      </c>
      <c r="G928" s="97">
        <v>56791.3</v>
      </c>
      <c r="H928" s="97">
        <v>169852.7</v>
      </c>
      <c r="I928" s="52" t="s">
        <v>2729</v>
      </c>
    </row>
    <row r="929" ht="33" spans="1:9">
      <c r="A929" s="97" t="s">
        <v>2730</v>
      </c>
      <c r="B929" s="97" t="s">
        <v>2730</v>
      </c>
      <c r="C929" s="97" t="s">
        <v>10</v>
      </c>
      <c r="D929" s="14" t="str">
        <f t="shared" si="14"/>
        <v>是</v>
      </c>
      <c r="E929" s="52" t="s">
        <v>2731</v>
      </c>
      <c r="F929" s="52" t="s">
        <v>2731</v>
      </c>
      <c r="G929" s="97">
        <v>400000</v>
      </c>
      <c r="H929" s="97">
        <v>400000</v>
      </c>
      <c r="I929" s="52" t="s">
        <v>2732</v>
      </c>
    </row>
    <row r="930" ht="49.5" spans="1:9">
      <c r="A930" s="97" t="s">
        <v>2733</v>
      </c>
      <c r="B930" s="97" t="s">
        <v>2733</v>
      </c>
      <c r="C930" s="97" t="s">
        <v>200</v>
      </c>
      <c r="D930" s="14" t="str">
        <f t="shared" si="14"/>
        <v>是</v>
      </c>
      <c r="E930" s="52" t="s">
        <v>2734</v>
      </c>
      <c r="F930" s="52" t="s">
        <v>2734</v>
      </c>
      <c r="G930" s="97">
        <v>1735</v>
      </c>
      <c r="H930" s="97">
        <v>0</v>
      </c>
      <c r="I930" s="52" t="s">
        <v>2735</v>
      </c>
    </row>
    <row r="931" ht="33" spans="1:9">
      <c r="A931" s="97" t="s">
        <v>2736</v>
      </c>
      <c r="B931" s="97" t="s">
        <v>2737</v>
      </c>
      <c r="C931" s="97" t="s">
        <v>83</v>
      </c>
      <c r="D931" s="14" t="str">
        <f t="shared" si="14"/>
        <v>否</v>
      </c>
      <c r="E931" s="52" t="s">
        <v>2738</v>
      </c>
      <c r="F931" s="52" t="s">
        <v>2739</v>
      </c>
      <c r="G931" s="97">
        <v>13856</v>
      </c>
      <c r="H931" s="97">
        <v>13856</v>
      </c>
      <c r="I931" s="52" t="s">
        <v>2740</v>
      </c>
    </row>
    <row r="932" ht="49.5" spans="1:9">
      <c r="A932" s="97" t="s">
        <v>2741</v>
      </c>
      <c r="B932" s="97" t="s">
        <v>1075</v>
      </c>
      <c r="C932" s="97" t="s">
        <v>10</v>
      </c>
      <c r="D932" s="14" t="str">
        <f t="shared" si="14"/>
        <v>否</v>
      </c>
      <c r="E932" s="52" t="s">
        <v>2742</v>
      </c>
      <c r="F932" s="52" t="s">
        <v>1076</v>
      </c>
      <c r="G932" s="97">
        <v>245753.8</v>
      </c>
      <c r="H932" s="97">
        <v>649789.7</v>
      </c>
      <c r="I932" s="52" t="s">
        <v>1077</v>
      </c>
    </row>
    <row r="933" ht="33" spans="1:9">
      <c r="A933" s="97" t="s">
        <v>2743</v>
      </c>
      <c r="B933" s="97" t="s">
        <v>807</v>
      </c>
      <c r="C933" s="97" t="s">
        <v>10</v>
      </c>
      <c r="D933" s="14" t="str">
        <f t="shared" si="14"/>
        <v>否</v>
      </c>
      <c r="E933" s="52" t="s">
        <v>2744</v>
      </c>
      <c r="F933" s="52" t="s">
        <v>808</v>
      </c>
      <c r="G933" s="97">
        <v>4000</v>
      </c>
      <c r="H933" s="97">
        <v>8090</v>
      </c>
      <c r="I933" s="52" t="s">
        <v>809</v>
      </c>
    </row>
    <row r="934" ht="33" spans="1:9">
      <c r="A934" s="97" t="s">
        <v>2745</v>
      </c>
      <c r="B934" s="97" t="s">
        <v>2745</v>
      </c>
      <c r="C934" s="97" t="s">
        <v>200</v>
      </c>
      <c r="D934" s="14" t="str">
        <f t="shared" si="14"/>
        <v>是</v>
      </c>
      <c r="E934" s="52" t="s">
        <v>2746</v>
      </c>
      <c r="F934" s="52" t="s">
        <v>2746</v>
      </c>
      <c r="G934" s="97">
        <v>22418.2</v>
      </c>
      <c r="H934" s="97">
        <v>22418.2</v>
      </c>
      <c r="I934" s="52" t="s">
        <v>2747</v>
      </c>
    </row>
    <row r="935" ht="16.5" spans="1:9">
      <c r="A935" s="97" t="s">
        <v>2748</v>
      </c>
      <c r="B935" s="97" t="s">
        <v>2748</v>
      </c>
      <c r="C935" s="97" t="s">
        <v>38</v>
      </c>
      <c r="D935" s="14" t="str">
        <f t="shared" si="14"/>
        <v>是</v>
      </c>
      <c r="E935" s="52" t="s">
        <v>2749</v>
      </c>
      <c r="F935" s="52" t="s">
        <v>2749</v>
      </c>
      <c r="G935" s="97">
        <v>900</v>
      </c>
      <c r="H935" s="97">
        <v>443.26</v>
      </c>
      <c r="I935" s="52" t="s">
        <v>2750</v>
      </c>
    </row>
    <row r="936" ht="49.5" spans="1:9">
      <c r="A936" s="97" t="s">
        <v>2751</v>
      </c>
      <c r="B936" s="97" t="s">
        <v>2751</v>
      </c>
      <c r="C936" s="97" t="s">
        <v>10</v>
      </c>
      <c r="D936" s="14" t="str">
        <f t="shared" si="14"/>
        <v>是</v>
      </c>
      <c r="E936" s="52" t="s">
        <v>2752</v>
      </c>
      <c r="F936" s="52" t="s">
        <v>2752</v>
      </c>
      <c r="G936" s="97">
        <v>41153.9</v>
      </c>
      <c r="H936" s="97">
        <v>196317.82</v>
      </c>
      <c r="I936" s="52" t="s">
        <v>2753</v>
      </c>
    </row>
    <row r="937" ht="33" spans="1:9">
      <c r="A937" s="97" t="s">
        <v>2754</v>
      </c>
      <c r="B937" s="97" t="s">
        <v>2755</v>
      </c>
      <c r="C937" s="97" t="s">
        <v>10</v>
      </c>
      <c r="D937" s="14" t="str">
        <f t="shared" si="14"/>
        <v>否</v>
      </c>
      <c r="E937" s="52" t="s">
        <v>2756</v>
      </c>
      <c r="F937" s="52" t="s">
        <v>2757</v>
      </c>
      <c r="G937" s="97">
        <v>9424.85</v>
      </c>
      <c r="H937" s="97">
        <v>8672.81</v>
      </c>
      <c r="I937" s="52" t="s">
        <v>2758</v>
      </c>
    </row>
    <row r="938" ht="49.5" spans="1:9">
      <c r="A938" s="97" t="s">
        <v>2674</v>
      </c>
      <c r="B938" s="97" t="s">
        <v>2674</v>
      </c>
      <c r="C938" s="97" t="s">
        <v>83</v>
      </c>
      <c r="D938" s="14" t="str">
        <f t="shared" si="14"/>
        <v>是</v>
      </c>
      <c r="E938" s="52" t="s">
        <v>2676</v>
      </c>
      <c r="F938" s="52" t="s">
        <v>2676</v>
      </c>
      <c r="G938" s="97">
        <v>311334.89</v>
      </c>
      <c r="H938" s="97">
        <v>311334.89</v>
      </c>
      <c r="I938" s="52" t="s">
        <v>2677</v>
      </c>
    </row>
    <row r="939" ht="49.5" spans="1:9">
      <c r="A939" s="97" t="s">
        <v>2759</v>
      </c>
      <c r="B939" s="97" t="s">
        <v>1365</v>
      </c>
      <c r="C939" s="97" t="s">
        <v>38</v>
      </c>
      <c r="D939" s="14" t="str">
        <f t="shared" si="14"/>
        <v>否</v>
      </c>
      <c r="E939" s="52" t="s">
        <v>2760</v>
      </c>
      <c r="F939" s="52" t="s">
        <v>1366</v>
      </c>
      <c r="G939" s="97">
        <v>110</v>
      </c>
      <c r="H939" s="97">
        <v>110</v>
      </c>
      <c r="I939" s="52" t="s">
        <v>1367</v>
      </c>
    </row>
    <row r="940" ht="33" spans="1:9">
      <c r="A940" s="97" t="s">
        <v>2761</v>
      </c>
      <c r="B940" s="97" t="s">
        <v>52</v>
      </c>
      <c r="C940" s="97" t="s">
        <v>38</v>
      </c>
      <c r="D940" s="14" t="str">
        <f t="shared" si="14"/>
        <v>否</v>
      </c>
      <c r="E940" s="52" t="s">
        <v>2762</v>
      </c>
      <c r="F940" s="52" t="s">
        <v>53</v>
      </c>
      <c r="G940" s="97">
        <v>82123.94</v>
      </c>
      <c r="H940" s="97">
        <v>11000</v>
      </c>
      <c r="I940" s="52" t="s">
        <v>54</v>
      </c>
    </row>
    <row r="941" ht="16.5" spans="1:9">
      <c r="A941" s="97" t="s">
        <v>2763</v>
      </c>
      <c r="B941" s="97" t="s">
        <v>372</v>
      </c>
      <c r="C941" s="97" t="s">
        <v>10</v>
      </c>
      <c r="D941" s="14" t="str">
        <f t="shared" si="14"/>
        <v>否</v>
      </c>
      <c r="E941" s="52" t="s">
        <v>2764</v>
      </c>
      <c r="F941" s="52" t="s">
        <v>374</v>
      </c>
      <c r="G941" s="97">
        <v>93896.2</v>
      </c>
      <c r="H941" s="97">
        <v>397446.19</v>
      </c>
      <c r="I941" s="52" t="s">
        <v>375</v>
      </c>
    </row>
    <row r="942" ht="16.5" spans="1:9">
      <c r="A942" s="97" t="s">
        <v>2765</v>
      </c>
      <c r="B942" s="97" t="s">
        <v>372</v>
      </c>
      <c r="C942" s="97" t="s">
        <v>10</v>
      </c>
      <c r="D942" s="14" t="str">
        <f t="shared" si="14"/>
        <v>否</v>
      </c>
      <c r="E942" s="52" t="s">
        <v>2766</v>
      </c>
      <c r="F942" s="52" t="s">
        <v>374</v>
      </c>
      <c r="G942" s="97">
        <v>93896.2</v>
      </c>
      <c r="H942" s="97">
        <v>397446.19</v>
      </c>
      <c r="I942" s="52" t="s">
        <v>375</v>
      </c>
    </row>
    <row r="943" ht="49.5" spans="1:9">
      <c r="A943" s="97" t="s">
        <v>2767</v>
      </c>
      <c r="B943" s="97" t="s">
        <v>2767</v>
      </c>
      <c r="C943" s="97" t="s">
        <v>38</v>
      </c>
      <c r="D943" s="14" t="str">
        <f t="shared" si="14"/>
        <v>是</v>
      </c>
      <c r="E943" s="52" t="s">
        <v>2768</v>
      </c>
      <c r="F943" s="52" t="s">
        <v>2768</v>
      </c>
      <c r="G943" s="97">
        <v>36105.84</v>
      </c>
      <c r="H943" s="97">
        <v>17500</v>
      </c>
      <c r="I943" s="52" t="s">
        <v>2769</v>
      </c>
    </row>
    <row r="944" ht="33" spans="1:9">
      <c r="A944" s="97" t="s">
        <v>2770</v>
      </c>
      <c r="B944" s="97" t="s">
        <v>2771</v>
      </c>
      <c r="C944" s="97" t="s">
        <v>10</v>
      </c>
      <c r="D944" s="14" t="str">
        <f t="shared" si="14"/>
        <v>否</v>
      </c>
      <c r="E944" s="52" t="s">
        <v>2772</v>
      </c>
      <c r="F944" s="52" t="s">
        <v>2773</v>
      </c>
      <c r="G944" s="97">
        <v>37246.1</v>
      </c>
      <c r="H944" s="97">
        <v>255529.09</v>
      </c>
      <c r="I944" s="52" t="s">
        <v>2774</v>
      </c>
    </row>
    <row r="945" ht="49.5" spans="1:9">
      <c r="A945" s="97" t="s">
        <v>2775</v>
      </c>
      <c r="B945" s="97" t="s">
        <v>2775</v>
      </c>
      <c r="C945" s="97" t="s">
        <v>200</v>
      </c>
      <c r="D945" s="14" t="str">
        <f t="shared" si="14"/>
        <v>是</v>
      </c>
      <c r="E945" s="52" t="s">
        <v>2776</v>
      </c>
      <c r="F945" s="52" t="s">
        <v>2776</v>
      </c>
      <c r="G945" s="97">
        <v>0</v>
      </c>
      <c r="H945" s="97">
        <v>35339.85</v>
      </c>
      <c r="I945" s="52" t="s">
        <v>2777</v>
      </c>
    </row>
    <row r="946" ht="49.5" spans="1:9">
      <c r="A946" s="97" t="s">
        <v>2778</v>
      </c>
      <c r="B946" s="97" t="s">
        <v>2778</v>
      </c>
      <c r="C946" s="97" t="s">
        <v>200</v>
      </c>
      <c r="D946" s="14" t="str">
        <f t="shared" si="14"/>
        <v>是</v>
      </c>
      <c r="E946" s="52" t="s">
        <v>2779</v>
      </c>
      <c r="F946" s="52" t="s">
        <v>2779</v>
      </c>
      <c r="G946" s="97">
        <v>0</v>
      </c>
      <c r="H946" s="97">
        <v>0</v>
      </c>
      <c r="I946" s="52" t="s">
        <v>2780</v>
      </c>
    </row>
    <row r="947" ht="33" spans="1:9">
      <c r="A947" s="97" t="s">
        <v>2781</v>
      </c>
      <c r="B947" s="97" t="s">
        <v>2782</v>
      </c>
      <c r="C947" s="97" t="s">
        <v>10</v>
      </c>
      <c r="D947" s="14" t="str">
        <f t="shared" si="14"/>
        <v>否</v>
      </c>
      <c r="E947" s="52" t="s">
        <v>2783</v>
      </c>
      <c r="F947" s="52" t="s">
        <v>2783</v>
      </c>
      <c r="G947" s="97">
        <v>55036.31</v>
      </c>
      <c r="H947" s="97">
        <v>180021.55</v>
      </c>
      <c r="I947" s="52" t="s">
        <v>2784</v>
      </c>
    </row>
    <row r="948" ht="33" spans="1:9">
      <c r="A948" s="97" t="s">
        <v>2785</v>
      </c>
      <c r="B948" s="97" t="s">
        <v>2785</v>
      </c>
      <c r="C948" s="97" t="s">
        <v>200</v>
      </c>
      <c r="D948" s="14" t="str">
        <f t="shared" si="14"/>
        <v>是</v>
      </c>
      <c r="E948" s="52" t="s">
        <v>2786</v>
      </c>
      <c r="F948" s="52" t="s">
        <v>2786</v>
      </c>
      <c r="G948" s="97">
        <v>0</v>
      </c>
      <c r="H948" s="97">
        <v>0</v>
      </c>
      <c r="I948" s="52" t="s">
        <v>2787</v>
      </c>
    </row>
    <row r="949" ht="16.5" spans="1:9">
      <c r="A949" s="97" t="s">
        <v>2788</v>
      </c>
      <c r="B949" s="97" t="s">
        <v>45</v>
      </c>
      <c r="C949" s="97" t="s">
        <v>10</v>
      </c>
      <c r="D949" s="14" t="str">
        <f t="shared" si="14"/>
        <v>否</v>
      </c>
      <c r="E949" s="52" t="s">
        <v>2789</v>
      </c>
      <c r="F949" s="52" t="s">
        <v>47</v>
      </c>
      <c r="G949" s="97">
        <v>28047.05</v>
      </c>
      <c r="H949" s="97">
        <v>144951.18</v>
      </c>
      <c r="I949" s="52" t="s">
        <v>48</v>
      </c>
    </row>
    <row r="950" ht="16.5" spans="1:9">
      <c r="A950" s="97" t="s">
        <v>2790</v>
      </c>
      <c r="B950" s="97" t="s">
        <v>329</v>
      </c>
      <c r="C950" s="97" t="s">
        <v>10</v>
      </c>
      <c r="D950" s="14" t="str">
        <f t="shared" si="14"/>
        <v>否</v>
      </c>
      <c r="E950" s="52" t="s">
        <v>2791</v>
      </c>
      <c r="F950" s="52" t="s">
        <v>330</v>
      </c>
      <c r="G950" s="97">
        <v>71946</v>
      </c>
      <c r="H950" s="97">
        <v>262489.73</v>
      </c>
      <c r="I950" s="52" t="s">
        <v>331</v>
      </c>
    </row>
    <row r="951" ht="49.5" spans="1:9">
      <c r="A951" s="97" t="s">
        <v>2792</v>
      </c>
      <c r="B951" s="97" t="s">
        <v>2793</v>
      </c>
      <c r="C951" s="97" t="s">
        <v>10</v>
      </c>
      <c r="D951" s="14" t="str">
        <f t="shared" si="14"/>
        <v>否</v>
      </c>
      <c r="E951" s="52" t="s">
        <v>2794</v>
      </c>
      <c r="F951" s="52" t="s">
        <v>2795</v>
      </c>
      <c r="G951" s="97">
        <v>15606009</v>
      </c>
      <c r="H951" s="97">
        <v>650000</v>
      </c>
      <c r="I951" s="52" t="s">
        <v>2796</v>
      </c>
    </row>
    <row r="952" ht="16.5" spans="1:9">
      <c r="A952" s="97" t="s">
        <v>2797</v>
      </c>
      <c r="B952" s="97" t="s">
        <v>2797</v>
      </c>
      <c r="C952" s="97" t="s">
        <v>38</v>
      </c>
      <c r="D952" s="14" t="str">
        <f t="shared" si="14"/>
        <v>是</v>
      </c>
      <c r="E952" s="52" t="s">
        <v>2798</v>
      </c>
      <c r="F952" s="52" t="s">
        <v>2798</v>
      </c>
      <c r="G952" s="97">
        <v>97840</v>
      </c>
      <c r="H952" s="97">
        <v>23865.4</v>
      </c>
      <c r="I952" s="52" t="s">
        <v>2799</v>
      </c>
    </row>
    <row r="953" ht="33" spans="1:9">
      <c r="A953" s="97" t="s">
        <v>2800</v>
      </c>
      <c r="B953" s="97" t="s">
        <v>2801</v>
      </c>
      <c r="C953" s="97" t="s">
        <v>10</v>
      </c>
      <c r="D953" s="14" t="str">
        <f t="shared" si="14"/>
        <v>否</v>
      </c>
      <c r="E953" s="52" t="s">
        <v>2802</v>
      </c>
      <c r="F953" s="52" t="s">
        <v>2803</v>
      </c>
      <c r="G953" s="97">
        <v>3818.05</v>
      </c>
      <c r="H953" s="97">
        <v>1145.25</v>
      </c>
      <c r="I953" s="52" t="s">
        <v>2804</v>
      </c>
    </row>
    <row r="954" ht="16.5" spans="1:9">
      <c r="A954" s="97" t="s">
        <v>2805</v>
      </c>
      <c r="B954" s="97" t="s">
        <v>2806</v>
      </c>
      <c r="C954" s="97" t="s">
        <v>10</v>
      </c>
      <c r="D954" s="14" t="str">
        <f t="shared" si="14"/>
        <v>否</v>
      </c>
      <c r="E954" s="52" t="s">
        <v>2807</v>
      </c>
      <c r="F954" s="52" t="s">
        <v>2808</v>
      </c>
      <c r="G954" s="97">
        <v>23571</v>
      </c>
      <c r="H954" s="97">
        <v>20657</v>
      </c>
      <c r="I954" s="52" t="s">
        <v>2809</v>
      </c>
    </row>
    <row r="955" ht="16.5" spans="1:9">
      <c r="A955" s="97" t="s">
        <v>2810</v>
      </c>
      <c r="B955" s="97" t="s">
        <v>2810</v>
      </c>
      <c r="C955" s="97" t="s">
        <v>38</v>
      </c>
      <c r="D955" s="14" t="str">
        <f t="shared" si="14"/>
        <v>是</v>
      </c>
      <c r="E955" s="52" t="s">
        <v>2811</v>
      </c>
      <c r="F955" s="52" t="s">
        <v>2811</v>
      </c>
      <c r="G955" s="97">
        <v>2914.4</v>
      </c>
      <c r="H955" s="97">
        <v>12000</v>
      </c>
      <c r="I955" s="52" t="s">
        <v>2812</v>
      </c>
    </row>
    <row r="956" ht="33" spans="1:9">
      <c r="A956" s="97" t="s">
        <v>471</v>
      </c>
      <c r="B956" s="97" t="s">
        <v>471</v>
      </c>
      <c r="C956" s="97" t="s">
        <v>38</v>
      </c>
      <c r="D956" s="14" t="str">
        <f t="shared" si="14"/>
        <v>是</v>
      </c>
      <c r="E956" s="52" t="s">
        <v>473</v>
      </c>
      <c r="F956" s="52" t="s">
        <v>473</v>
      </c>
      <c r="G956" s="97">
        <v>23205.79</v>
      </c>
      <c r="H956" s="97">
        <v>48952.75</v>
      </c>
      <c r="I956" s="52" t="s">
        <v>474</v>
      </c>
    </row>
    <row r="957" ht="16.5" spans="1:9">
      <c r="A957" s="97" t="s">
        <v>2813</v>
      </c>
      <c r="B957" s="97" t="s">
        <v>1790</v>
      </c>
      <c r="C957" s="97" t="s">
        <v>10</v>
      </c>
      <c r="D957" s="14" t="str">
        <f t="shared" si="14"/>
        <v>否</v>
      </c>
      <c r="E957" s="52" t="s">
        <v>2814</v>
      </c>
      <c r="F957" s="52" t="s">
        <v>1792</v>
      </c>
      <c r="G957" s="97">
        <v>95751.87</v>
      </c>
      <c r="H957" s="97">
        <v>306405.98</v>
      </c>
      <c r="I957" s="52" t="s">
        <v>1793</v>
      </c>
    </row>
    <row r="958" ht="16.5" spans="1:9">
      <c r="A958" s="97" t="s">
        <v>2815</v>
      </c>
      <c r="B958" s="97" t="s">
        <v>1790</v>
      </c>
      <c r="C958" s="97" t="s">
        <v>10</v>
      </c>
      <c r="D958" s="14" t="str">
        <f t="shared" si="14"/>
        <v>否</v>
      </c>
      <c r="E958" s="52" t="s">
        <v>2816</v>
      </c>
      <c r="F958" s="52" t="s">
        <v>1792</v>
      </c>
      <c r="G958" s="97">
        <v>95751.87</v>
      </c>
      <c r="H958" s="97">
        <v>306405.98</v>
      </c>
      <c r="I958" s="52" t="s">
        <v>1793</v>
      </c>
    </row>
    <row r="959" ht="33" spans="1:9">
      <c r="A959" s="97" t="s">
        <v>2817</v>
      </c>
      <c r="B959" s="97" t="s">
        <v>2817</v>
      </c>
      <c r="C959" s="97" t="s">
        <v>10</v>
      </c>
      <c r="D959" s="14" t="str">
        <f t="shared" si="14"/>
        <v>是</v>
      </c>
      <c r="E959" s="52" t="s">
        <v>2818</v>
      </c>
      <c r="F959" s="52" t="s">
        <v>2818</v>
      </c>
      <c r="G959" s="97">
        <v>13033.2</v>
      </c>
      <c r="H959" s="97">
        <v>66113.54</v>
      </c>
      <c r="I959" s="52" t="s">
        <v>2819</v>
      </c>
    </row>
    <row r="960" ht="49.5" spans="1:9">
      <c r="A960" s="97" t="s">
        <v>2820</v>
      </c>
      <c r="B960" s="97" t="s">
        <v>2821</v>
      </c>
      <c r="C960" s="97" t="s">
        <v>10</v>
      </c>
      <c r="D960" s="14" t="str">
        <f t="shared" si="14"/>
        <v>否</v>
      </c>
      <c r="E960" s="52" t="s">
        <v>2822</v>
      </c>
      <c r="F960" s="52" t="s">
        <v>2823</v>
      </c>
      <c r="G960" s="97">
        <v>55755.07</v>
      </c>
      <c r="H960" s="97">
        <v>83632.5</v>
      </c>
      <c r="I960" s="52" t="s">
        <v>2824</v>
      </c>
    </row>
    <row r="961" ht="49.5" spans="1:9">
      <c r="A961" s="97" t="s">
        <v>2825</v>
      </c>
      <c r="B961" s="97" t="s">
        <v>2821</v>
      </c>
      <c r="C961" s="97" t="s">
        <v>10</v>
      </c>
      <c r="D961" s="14" t="str">
        <f t="shared" si="14"/>
        <v>否</v>
      </c>
      <c r="E961" s="52" t="s">
        <v>2826</v>
      </c>
      <c r="F961" s="52" t="s">
        <v>2823</v>
      </c>
      <c r="G961" s="97">
        <v>55755.07</v>
      </c>
      <c r="H961" s="97">
        <v>83632.5</v>
      </c>
      <c r="I961" s="52" t="s">
        <v>2824</v>
      </c>
    </row>
    <row r="962" ht="49.5" spans="1:9">
      <c r="A962" s="97" t="s">
        <v>2827</v>
      </c>
      <c r="B962" s="97" t="s">
        <v>2821</v>
      </c>
      <c r="C962" s="97" t="s">
        <v>10</v>
      </c>
      <c r="D962" s="14" t="str">
        <f t="shared" ref="D962:D1025" si="15">IF(A962=B962,"是","否")</f>
        <v>否</v>
      </c>
      <c r="E962" s="52" t="s">
        <v>2828</v>
      </c>
      <c r="F962" s="52" t="s">
        <v>2823</v>
      </c>
      <c r="G962" s="97">
        <v>55755.07</v>
      </c>
      <c r="H962" s="97">
        <v>83632.5</v>
      </c>
      <c r="I962" s="52" t="s">
        <v>2824</v>
      </c>
    </row>
    <row r="963" ht="49.5" spans="1:9">
      <c r="A963" s="97" t="s">
        <v>2829</v>
      </c>
      <c r="B963" s="97" t="s">
        <v>2821</v>
      </c>
      <c r="C963" s="97" t="s">
        <v>10</v>
      </c>
      <c r="D963" s="14" t="str">
        <f t="shared" si="15"/>
        <v>否</v>
      </c>
      <c r="E963" s="52" t="s">
        <v>2830</v>
      </c>
      <c r="F963" s="52" t="s">
        <v>2823</v>
      </c>
      <c r="G963" s="97">
        <v>55755.07</v>
      </c>
      <c r="H963" s="97">
        <v>83632.5</v>
      </c>
      <c r="I963" s="52" t="s">
        <v>2824</v>
      </c>
    </row>
    <row r="964" ht="16.5" spans="1:9">
      <c r="A964" s="97" t="s">
        <v>2831</v>
      </c>
      <c r="B964" s="97" t="s">
        <v>2831</v>
      </c>
      <c r="C964" s="97" t="s">
        <v>38</v>
      </c>
      <c r="D964" s="14" t="str">
        <f t="shared" si="15"/>
        <v>是</v>
      </c>
      <c r="E964" s="52" t="s">
        <v>2832</v>
      </c>
      <c r="F964" s="52" t="s">
        <v>2832</v>
      </c>
      <c r="G964" s="97">
        <v>1594.58</v>
      </c>
      <c r="H964" s="97">
        <v>2723.65</v>
      </c>
      <c r="I964" s="52" t="s">
        <v>2833</v>
      </c>
    </row>
    <row r="965" ht="49.5" spans="1:9">
      <c r="A965" s="97" t="s">
        <v>2834</v>
      </c>
      <c r="B965" s="97" t="s">
        <v>2835</v>
      </c>
      <c r="C965" s="97" t="s">
        <v>38</v>
      </c>
      <c r="D965" s="14" t="str">
        <f t="shared" si="15"/>
        <v>否</v>
      </c>
      <c r="E965" s="52" t="s">
        <v>2836</v>
      </c>
      <c r="F965" s="52" t="s">
        <v>2837</v>
      </c>
      <c r="G965" s="97">
        <v>2992.59</v>
      </c>
      <c r="H965" s="97">
        <v>2992.59</v>
      </c>
      <c r="I965" s="52" t="s">
        <v>2838</v>
      </c>
    </row>
    <row r="966" ht="49.5" spans="1:9">
      <c r="A966" s="97" t="s">
        <v>2839</v>
      </c>
      <c r="B966" s="97" t="s">
        <v>2839</v>
      </c>
      <c r="C966" s="97" t="s">
        <v>200</v>
      </c>
      <c r="D966" s="14" t="str">
        <f t="shared" si="15"/>
        <v>是</v>
      </c>
      <c r="E966" s="52" t="s">
        <v>2840</v>
      </c>
      <c r="F966" s="52" t="s">
        <v>2840</v>
      </c>
      <c r="G966" s="97">
        <v>36000</v>
      </c>
      <c r="H966" s="97">
        <v>26451</v>
      </c>
      <c r="I966" s="52" t="s">
        <v>2841</v>
      </c>
    </row>
    <row r="967" ht="33" spans="1:9">
      <c r="A967" s="97" t="s">
        <v>2842</v>
      </c>
      <c r="B967" s="97" t="s">
        <v>2843</v>
      </c>
      <c r="C967" s="97" t="s">
        <v>83</v>
      </c>
      <c r="D967" s="14" t="str">
        <f t="shared" si="15"/>
        <v>否</v>
      </c>
      <c r="E967" s="52" t="s">
        <v>2844</v>
      </c>
      <c r="F967" s="52" t="s">
        <v>2845</v>
      </c>
      <c r="G967" s="97">
        <v>10</v>
      </c>
      <c r="H967" s="97">
        <v>10</v>
      </c>
      <c r="I967" s="52" t="s">
        <v>2846</v>
      </c>
    </row>
    <row r="968" ht="33" spans="1:9">
      <c r="A968" s="97" t="s">
        <v>2847</v>
      </c>
      <c r="B968" s="97" t="s">
        <v>2848</v>
      </c>
      <c r="C968" s="97" t="s">
        <v>83</v>
      </c>
      <c r="D968" s="14" t="str">
        <f t="shared" si="15"/>
        <v>否</v>
      </c>
      <c r="E968" s="52" t="s">
        <v>2849</v>
      </c>
      <c r="F968" s="52" t="s">
        <v>2850</v>
      </c>
      <c r="G968" s="97">
        <v>48</v>
      </c>
      <c r="H968" s="97">
        <v>48</v>
      </c>
      <c r="I968" s="52" t="s">
        <v>2851</v>
      </c>
    </row>
    <row r="969" ht="33" spans="1:9">
      <c r="A969" s="97" t="s">
        <v>2852</v>
      </c>
      <c r="B969" s="97" t="s">
        <v>471</v>
      </c>
      <c r="C969" s="97" t="s">
        <v>38</v>
      </c>
      <c r="D969" s="14" t="str">
        <f t="shared" si="15"/>
        <v>否</v>
      </c>
      <c r="E969" s="52" t="s">
        <v>2853</v>
      </c>
      <c r="F969" s="52" t="s">
        <v>473</v>
      </c>
      <c r="G969" s="97">
        <v>23205.79</v>
      </c>
      <c r="H969" s="97">
        <v>48952.75</v>
      </c>
      <c r="I969" s="52" t="s">
        <v>474</v>
      </c>
    </row>
    <row r="970" ht="16.5" spans="1:9">
      <c r="A970" s="97" t="s">
        <v>2854</v>
      </c>
      <c r="B970" s="97" t="s">
        <v>2854</v>
      </c>
      <c r="C970" s="97" t="s">
        <v>38</v>
      </c>
      <c r="D970" s="14" t="str">
        <f t="shared" si="15"/>
        <v>是</v>
      </c>
      <c r="E970" s="52" t="s">
        <v>2855</v>
      </c>
      <c r="F970" s="52" t="s">
        <v>2855</v>
      </c>
      <c r="G970" s="97">
        <v>8024.22</v>
      </c>
      <c r="H970" s="97">
        <v>35962</v>
      </c>
      <c r="I970" s="52" t="s">
        <v>2856</v>
      </c>
    </row>
    <row r="971" ht="49.5" spans="1:9">
      <c r="A971" s="97" t="s">
        <v>2857</v>
      </c>
      <c r="B971" s="97" t="s">
        <v>2857</v>
      </c>
      <c r="C971" s="97" t="s">
        <v>200</v>
      </c>
      <c r="D971" s="14" t="str">
        <f t="shared" si="15"/>
        <v>是</v>
      </c>
      <c r="E971" s="52" t="s">
        <v>2858</v>
      </c>
      <c r="F971" s="52" t="s">
        <v>2858</v>
      </c>
      <c r="G971" s="97">
        <v>10480</v>
      </c>
      <c r="H971" s="97">
        <v>0</v>
      </c>
      <c r="I971" s="52" t="s">
        <v>2859</v>
      </c>
    </row>
    <row r="972" ht="49.5" spans="1:9">
      <c r="A972" s="97" t="s">
        <v>2860</v>
      </c>
      <c r="B972" s="97" t="s">
        <v>2674</v>
      </c>
      <c r="C972" s="97" t="s">
        <v>83</v>
      </c>
      <c r="D972" s="14" t="str">
        <f t="shared" si="15"/>
        <v>否</v>
      </c>
      <c r="E972" s="52" t="s">
        <v>2861</v>
      </c>
      <c r="F972" s="52" t="s">
        <v>2676</v>
      </c>
      <c r="G972" s="97">
        <v>311334.89</v>
      </c>
      <c r="H972" s="97">
        <v>311334.89</v>
      </c>
      <c r="I972" s="52" t="s">
        <v>2677</v>
      </c>
    </row>
    <row r="973" ht="49.5" spans="1:9">
      <c r="A973" s="97" t="s">
        <v>2862</v>
      </c>
      <c r="B973" s="97" t="s">
        <v>515</v>
      </c>
      <c r="C973" s="97" t="s">
        <v>10</v>
      </c>
      <c r="D973" s="14" t="str">
        <f t="shared" si="15"/>
        <v>否</v>
      </c>
      <c r="E973" s="52" t="s">
        <v>2863</v>
      </c>
      <c r="F973" s="52" t="s">
        <v>517</v>
      </c>
      <c r="G973" s="97">
        <v>17584.3</v>
      </c>
      <c r="H973" s="97">
        <v>110329.5</v>
      </c>
      <c r="I973" s="52" t="s">
        <v>518</v>
      </c>
    </row>
    <row r="974" ht="16.5" spans="1:9">
      <c r="A974" s="97" t="s">
        <v>2864</v>
      </c>
      <c r="B974" s="97" t="s">
        <v>2865</v>
      </c>
      <c r="C974" s="97" t="s">
        <v>10</v>
      </c>
      <c r="D974" s="14" t="str">
        <f t="shared" si="15"/>
        <v>否</v>
      </c>
      <c r="E974" s="52" t="s">
        <v>2866</v>
      </c>
      <c r="F974" s="52" t="s">
        <v>2867</v>
      </c>
      <c r="G974" s="97">
        <v>7600</v>
      </c>
      <c r="H974" s="97">
        <v>35264.11</v>
      </c>
      <c r="I974" s="52" t="s">
        <v>2868</v>
      </c>
    </row>
    <row r="975" ht="49.5" spans="1:9">
      <c r="A975" s="97" t="s">
        <v>2869</v>
      </c>
      <c r="B975" s="97" t="s">
        <v>423</v>
      </c>
      <c r="C975" s="97" t="s">
        <v>38</v>
      </c>
      <c r="D975" s="14" t="str">
        <f t="shared" si="15"/>
        <v>否</v>
      </c>
      <c r="E975" s="52" t="s">
        <v>2870</v>
      </c>
      <c r="F975" s="52" t="s">
        <v>425</v>
      </c>
      <c r="G975" s="97">
        <v>64447.52</v>
      </c>
      <c r="H975" s="97">
        <v>291805.73</v>
      </c>
      <c r="I975" s="52" t="s">
        <v>426</v>
      </c>
    </row>
    <row r="976" ht="16.5" spans="1:9">
      <c r="A976" s="97" t="s">
        <v>2871</v>
      </c>
      <c r="B976" s="97" t="s">
        <v>2871</v>
      </c>
      <c r="C976" s="97" t="s">
        <v>200</v>
      </c>
      <c r="D976" s="14" t="str">
        <f t="shared" si="15"/>
        <v>是</v>
      </c>
      <c r="E976" s="52" t="s">
        <v>2872</v>
      </c>
      <c r="F976" s="52" t="s">
        <v>2872</v>
      </c>
      <c r="G976" s="97">
        <v>0</v>
      </c>
      <c r="H976" s="97">
        <v>0</v>
      </c>
      <c r="I976" s="52" t="s">
        <v>2873</v>
      </c>
    </row>
    <row r="977" ht="49.5" spans="1:9">
      <c r="A977" s="97" t="s">
        <v>2874</v>
      </c>
      <c r="B977" s="97" t="s">
        <v>2426</v>
      </c>
      <c r="C977" s="97" t="s">
        <v>10</v>
      </c>
      <c r="D977" s="14" t="str">
        <f t="shared" si="15"/>
        <v>否</v>
      </c>
      <c r="E977" s="52" t="s">
        <v>2875</v>
      </c>
      <c r="F977" s="52" t="s">
        <v>2428</v>
      </c>
      <c r="G977" s="97">
        <v>141591.33</v>
      </c>
      <c r="H977" s="97">
        <v>590136.06</v>
      </c>
      <c r="I977" s="52" t="s">
        <v>2429</v>
      </c>
    </row>
    <row r="978" ht="49.5" spans="1:9">
      <c r="A978" s="97" t="s">
        <v>2876</v>
      </c>
      <c r="B978" s="97" t="s">
        <v>33</v>
      </c>
      <c r="C978" s="97" t="s">
        <v>10</v>
      </c>
      <c r="D978" s="14" t="str">
        <f t="shared" si="15"/>
        <v>否</v>
      </c>
      <c r="E978" s="52" t="s">
        <v>2877</v>
      </c>
      <c r="F978" s="52" t="s">
        <v>35</v>
      </c>
      <c r="G978" s="97">
        <v>81244.95</v>
      </c>
      <c r="H978" s="97">
        <v>374542.32</v>
      </c>
      <c r="I978" s="52" t="s">
        <v>36</v>
      </c>
    </row>
    <row r="979" ht="49.5" spans="1:9">
      <c r="A979" s="97" t="s">
        <v>2878</v>
      </c>
      <c r="B979" s="97" t="s">
        <v>33</v>
      </c>
      <c r="C979" s="97" t="s">
        <v>10</v>
      </c>
      <c r="D979" s="14" t="str">
        <f t="shared" si="15"/>
        <v>否</v>
      </c>
      <c r="E979" s="52" t="s">
        <v>2879</v>
      </c>
      <c r="F979" s="52" t="s">
        <v>35</v>
      </c>
      <c r="G979" s="97">
        <v>81244.95</v>
      </c>
      <c r="H979" s="97">
        <v>374542.32</v>
      </c>
      <c r="I979" s="52" t="s">
        <v>36</v>
      </c>
    </row>
    <row r="980" ht="49.5" spans="1:9">
      <c r="A980" s="97" t="s">
        <v>2880</v>
      </c>
      <c r="B980" s="97" t="s">
        <v>33</v>
      </c>
      <c r="C980" s="97" t="s">
        <v>10</v>
      </c>
      <c r="D980" s="14" t="str">
        <f t="shared" si="15"/>
        <v>否</v>
      </c>
      <c r="E980" s="52" t="s">
        <v>2881</v>
      </c>
      <c r="F980" s="52" t="s">
        <v>35</v>
      </c>
      <c r="G980" s="97">
        <v>81244.95</v>
      </c>
      <c r="H980" s="97">
        <v>374542.32</v>
      </c>
      <c r="I980" s="52" t="s">
        <v>36</v>
      </c>
    </row>
    <row r="981" ht="49.5" spans="1:9">
      <c r="A981" s="97" t="s">
        <v>2882</v>
      </c>
      <c r="B981" s="97" t="s">
        <v>33</v>
      </c>
      <c r="C981" s="97" t="s">
        <v>10</v>
      </c>
      <c r="D981" s="14" t="str">
        <f t="shared" si="15"/>
        <v>否</v>
      </c>
      <c r="E981" s="52" t="s">
        <v>2883</v>
      </c>
      <c r="F981" s="52" t="s">
        <v>35</v>
      </c>
      <c r="G981" s="97">
        <v>81244.95</v>
      </c>
      <c r="H981" s="97">
        <v>374542.32</v>
      </c>
      <c r="I981" s="52" t="s">
        <v>36</v>
      </c>
    </row>
    <row r="982" ht="49.5" spans="1:9">
      <c r="A982" s="97" t="s">
        <v>2884</v>
      </c>
      <c r="B982" s="97" t="s">
        <v>33</v>
      </c>
      <c r="C982" s="97" t="s">
        <v>10</v>
      </c>
      <c r="D982" s="14" t="str">
        <f t="shared" si="15"/>
        <v>否</v>
      </c>
      <c r="E982" s="52" t="s">
        <v>2885</v>
      </c>
      <c r="F982" s="52" t="s">
        <v>35</v>
      </c>
      <c r="G982" s="97">
        <v>81244.95</v>
      </c>
      <c r="H982" s="97">
        <v>374542.32</v>
      </c>
      <c r="I982" s="52" t="s">
        <v>36</v>
      </c>
    </row>
    <row r="983" ht="49.5" spans="1:9">
      <c r="A983" s="97" t="s">
        <v>2886</v>
      </c>
      <c r="B983" s="97" t="s">
        <v>33</v>
      </c>
      <c r="C983" s="97" t="s">
        <v>10</v>
      </c>
      <c r="D983" s="14" t="str">
        <f t="shared" si="15"/>
        <v>否</v>
      </c>
      <c r="E983" s="52" t="s">
        <v>2887</v>
      </c>
      <c r="F983" s="52" t="s">
        <v>35</v>
      </c>
      <c r="G983" s="97">
        <v>81244.95</v>
      </c>
      <c r="H983" s="97">
        <v>374542.32</v>
      </c>
      <c r="I983" s="52" t="s">
        <v>36</v>
      </c>
    </row>
    <row r="984" ht="49.5" spans="1:9">
      <c r="A984" s="97" t="s">
        <v>2888</v>
      </c>
      <c r="B984" s="97" t="s">
        <v>33</v>
      </c>
      <c r="C984" s="97" t="s">
        <v>10</v>
      </c>
      <c r="D984" s="14" t="str">
        <f t="shared" si="15"/>
        <v>否</v>
      </c>
      <c r="E984" s="52" t="s">
        <v>2889</v>
      </c>
      <c r="F984" s="52" t="s">
        <v>35</v>
      </c>
      <c r="G984" s="97">
        <v>81244.95</v>
      </c>
      <c r="H984" s="97">
        <v>374542.32</v>
      </c>
      <c r="I984" s="52" t="s">
        <v>36</v>
      </c>
    </row>
    <row r="985" ht="49.5" spans="1:9">
      <c r="A985" s="97" t="s">
        <v>2890</v>
      </c>
      <c r="B985" s="97" t="s">
        <v>33</v>
      </c>
      <c r="C985" s="97" t="s">
        <v>10</v>
      </c>
      <c r="D985" s="14" t="str">
        <f t="shared" si="15"/>
        <v>否</v>
      </c>
      <c r="E985" s="52" t="s">
        <v>2891</v>
      </c>
      <c r="F985" s="52" t="s">
        <v>35</v>
      </c>
      <c r="G985" s="97">
        <v>81244.95</v>
      </c>
      <c r="H985" s="97">
        <v>374542.32</v>
      </c>
      <c r="I985" s="52" t="s">
        <v>36</v>
      </c>
    </row>
    <row r="986" ht="49.5" spans="1:9">
      <c r="A986" s="97" t="s">
        <v>2892</v>
      </c>
      <c r="B986" s="97" t="s">
        <v>33</v>
      </c>
      <c r="C986" s="97" t="s">
        <v>10</v>
      </c>
      <c r="D986" s="14" t="str">
        <f t="shared" si="15"/>
        <v>否</v>
      </c>
      <c r="E986" s="52" t="s">
        <v>2893</v>
      </c>
      <c r="F986" s="52" t="s">
        <v>35</v>
      </c>
      <c r="G986" s="97">
        <v>81244.95</v>
      </c>
      <c r="H986" s="97">
        <v>374542.32</v>
      </c>
      <c r="I986" s="52" t="s">
        <v>36</v>
      </c>
    </row>
    <row r="987" ht="49.5" spans="1:9">
      <c r="A987" s="97" t="s">
        <v>2894</v>
      </c>
      <c r="B987" s="97" t="s">
        <v>33</v>
      </c>
      <c r="C987" s="97" t="s">
        <v>10</v>
      </c>
      <c r="D987" s="14" t="str">
        <f t="shared" si="15"/>
        <v>否</v>
      </c>
      <c r="E987" s="52" t="s">
        <v>2895</v>
      </c>
      <c r="F987" s="52" t="s">
        <v>35</v>
      </c>
      <c r="G987" s="97">
        <v>81244.95</v>
      </c>
      <c r="H987" s="97">
        <v>374542.32</v>
      </c>
      <c r="I987" s="52" t="s">
        <v>36</v>
      </c>
    </row>
    <row r="988" ht="49.5" spans="1:9">
      <c r="A988" s="97" t="s">
        <v>2896</v>
      </c>
      <c r="B988" s="97" t="s">
        <v>33</v>
      </c>
      <c r="C988" s="97" t="s">
        <v>10</v>
      </c>
      <c r="D988" s="14" t="str">
        <f t="shared" si="15"/>
        <v>否</v>
      </c>
      <c r="E988" s="52" t="s">
        <v>2897</v>
      </c>
      <c r="F988" s="52" t="s">
        <v>35</v>
      </c>
      <c r="G988" s="97">
        <v>81244.95</v>
      </c>
      <c r="H988" s="97">
        <v>374542.32</v>
      </c>
      <c r="I988" s="52" t="s">
        <v>36</v>
      </c>
    </row>
    <row r="989" ht="49.5" spans="1:9">
      <c r="A989" s="97" t="s">
        <v>2898</v>
      </c>
      <c r="B989" s="97" t="s">
        <v>33</v>
      </c>
      <c r="C989" s="97" t="s">
        <v>10</v>
      </c>
      <c r="D989" s="14" t="str">
        <f t="shared" si="15"/>
        <v>否</v>
      </c>
      <c r="E989" s="52" t="s">
        <v>2899</v>
      </c>
      <c r="F989" s="52" t="s">
        <v>35</v>
      </c>
      <c r="G989" s="97">
        <v>81244.95</v>
      </c>
      <c r="H989" s="97">
        <v>374542.32</v>
      </c>
      <c r="I989" s="52" t="s">
        <v>36</v>
      </c>
    </row>
    <row r="990" ht="49.5" spans="1:9">
      <c r="A990" s="97" t="s">
        <v>2900</v>
      </c>
      <c r="B990" s="97" t="s">
        <v>33</v>
      </c>
      <c r="C990" s="97" t="s">
        <v>10</v>
      </c>
      <c r="D990" s="14" t="str">
        <f t="shared" si="15"/>
        <v>否</v>
      </c>
      <c r="E990" s="52" t="s">
        <v>2901</v>
      </c>
      <c r="F990" s="52" t="s">
        <v>35</v>
      </c>
      <c r="G990" s="97">
        <v>81244.95</v>
      </c>
      <c r="H990" s="97">
        <v>374542.32</v>
      </c>
      <c r="I990" s="52" t="s">
        <v>36</v>
      </c>
    </row>
    <row r="991" ht="49.5" spans="1:9">
      <c r="A991" s="97" t="s">
        <v>2902</v>
      </c>
      <c r="B991" s="97" t="s">
        <v>793</v>
      </c>
      <c r="C991" s="97" t="s">
        <v>10</v>
      </c>
      <c r="D991" s="14" t="str">
        <f t="shared" si="15"/>
        <v>否</v>
      </c>
      <c r="E991" s="52" t="s">
        <v>2903</v>
      </c>
      <c r="F991" s="52" t="s">
        <v>795</v>
      </c>
      <c r="G991" s="97">
        <v>74928.24</v>
      </c>
      <c r="H991" s="97">
        <v>292389.33</v>
      </c>
      <c r="I991" s="52" t="s">
        <v>796</v>
      </c>
    </row>
    <row r="992" ht="33" spans="1:9">
      <c r="A992" s="97" t="s">
        <v>2904</v>
      </c>
      <c r="B992" s="97" t="s">
        <v>2905</v>
      </c>
      <c r="C992" s="97" t="s">
        <v>200</v>
      </c>
      <c r="D992" s="14" t="str">
        <f t="shared" si="15"/>
        <v>否</v>
      </c>
      <c r="E992" s="52" t="s">
        <v>2906</v>
      </c>
      <c r="F992" s="52" t="s">
        <v>2907</v>
      </c>
      <c r="G992" s="97">
        <v>0</v>
      </c>
      <c r="H992" s="97">
        <v>0</v>
      </c>
      <c r="I992" s="52" t="s">
        <v>2908</v>
      </c>
    </row>
    <row r="993" ht="16.5" spans="1:9">
      <c r="A993" s="97" t="s">
        <v>2909</v>
      </c>
      <c r="B993" s="97" t="s">
        <v>2514</v>
      </c>
      <c r="C993" s="97" t="s">
        <v>83</v>
      </c>
      <c r="D993" s="14" t="str">
        <f t="shared" si="15"/>
        <v>否</v>
      </c>
      <c r="E993" s="52" t="s">
        <v>2910</v>
      </c>
      <c r="F993" s="52" t="s">
        <v>2516</v>
      </c>
      <c r="G993" s="97">
        <v>12</v>
      </c>
      <c r="H993" s="97">
        <v>12</v>
      </c>
      <c r="I993" s="52" t="s">
        <v>2517</v>
      </c>
    </row>
    <row r="994" ht="49.5" spans="1:9">
      <c r="A994" s="97" t="s">
        <v>2911</v>
      </c>
      <c r="B994" s="97" t="s">
        <v>33</v>
      </c>
      <c r="C994" s="97" t="s">
        <v>10</v>
      </c>
      <c r="D994" s="14" t="str">
        <f t="shared" si="15"/>
        <v>否</v>
      </c>
      <c r="E994" s="52" t="s">
        <v>2912</v>
      </c>
      <c r="F994" s="52" t="s">
        <v>35</v>
      </c>
      <c r="G994" s="97">
        <v>81244.95</v>
      </c>
      <c r="H994" s="97">
        <v>374542.32</v>
      </c>
      <c r="I994" s="52" t="s">
        <v>36</v>
      </c>
    </row>
    <row r="995" ht="33" spans="1:9">
      <c r="A995" s="97" t="s">
        <v>2913</v>
      </c>
      <c r="B995" s="97" t="s">
        <v>2905</v>
      </c>
      <c r="C995" s="97" t="s">
        <v>200</v>
      </c>
      <c r="D995" s="14" t="str">
        <f t="shared" si="15"/>
        <v>否</v>
      </c>
      <c r="E995" s="52" t="s">
        <v>2914</v>
      </c>
      <c r="F995" s="52" t="s">
        <v>2907</v>
      </c>
      <c r="G995" s="97">
        <v>0</v>
      </c>
      <c r="H995" s="97">
        <v>0</v>
      </c>
      <c r="I995" s="52" t="s">
        <v>2908</v>
      </c>
    </row>
    <row r="996" ht="33" spans="1:9">
      <c r="A996" s="97" t="s">
        <v>2915</v>
      </c>
      <c r="B996" s="97" t="s">
        <v>14</v>
      </c>
      <c r="C996" s="97" t="s">
        <v>10</v>
      </c>
      <c r="D996" s="14" t="str">
        <f t="shared" si="15"/>
        <v>否</v>
      </c>
      <c r="E996" s="52" t="s">
        <v>2916</v>
      </c>
      <c r="F996" s="52" t="s">
        <v>16</v>
      </c>
      <c r="G996" s="97">
        <v>208883.7</v>
      </c>
      <c r="H996" s="97">
        <v>848299.37</v>
      </c>
      <c r="I996" s="52" t="s">
        <v>17</v>
      </c>
    </row>
    <row r="997" ht="49.5" spans="1:9">
      <c r="A997" s="97" t="s">
        <v>2917</v>
      </c>
      <c r="B997" s="97" t="s">
        <v>2918</v>
      </c>
      <c r="C997" s="97" t="s">
        <v>83</v>
      </c>
      <c r="D997" s="14" t="str">
        <f t="shared" si="15"/>
        <v>否</v>
      </c>
      <c r="E997" s="52" t="s">
        <v>2919</v>
      </c>
      <c r="F997" s="52" t="s">
        <v>2920</v>
      </c>
      <c r="G997" s="97">
        <v>1542</v>
      </c>
      <c r="H997" s="97">
        <v>1542</v>
      </c>
      <c r="I997" s="52" t="s">
        <v>2921</v>
      </c>
    </row>
    <row r="998" ht="49.5" spans="1:9">
      <c r="A998" s="97" t="s">
        <v>2922</v>
      </c>
      <c r="B998" s="97" t="s">
        <v>2923</v>
      </c>
      <c r="C998" s="97" t="s">
        <v>10</v>
      </c>
      <c r="D998" s="14" t="str">
        <f t="shared" si="15"/>
        <v>否</v>
      </c>
      <c r="E998" s="52" t="s">
        <v>2924</v>
      </c>
      <c r="F998" s="52" t="s">
        <v>2925</v>
      </c>
      <c r="G998" s="97">
        <v>157721.43</v>
      </c>
      <c r="H998" s="97">
        <v>3482.45</v>
      </c>
      <c r="I998" s="52" t="s">
        <v>2926</v>
      </c>
    </row>
    <row r="999" ht="49.5" spans="1:9">
      <c r="A999" s="97" t="s">
        <v>2927</v>
      </c>
      <c r="B999" s="97" t="s">
        <v>2923</v>
      </c>
      <c r="C999" s="97" t="s">
        <v>38</v>
      </c>
      <c r="D999" s="14" t="str">
        <f t="shared" si="15"/>
        <v>否</v>
      </c>
      <c r="E999" s="52" t="s">
        <v>2928</v>
      </c>
      <c r="F999" s="52" t="s">
        <v>2925</v>
      </c>
      <c r="G999" s="97">
        <v>157721.43</v>
      </c>
      <c r="H999" s="97">
        <v>3482.45</v>
      </c>
      <c r="I999" s="52" t="s">
        <v>2926</v>
      </c>
    </row>
    <row r="1000" ht="33" spans="1:9">
      <c r="A1000" s="97" t="s">
        <v>2929</v>
      </c>
      <c r="B1000" s="97" t="s">
        <v>2929</v>
      </c>
      <c r="C1000" s="97" t="s">
        <v>10</v>
      </c>
      <c r="D1000" s="14" t="str">
        <f t="shared" si="15"/>
        <v>是</v>
      </c>
      <c r="E1000" s="52" t="s">
        <v>2930</v>
      </c>
      <c r="F1000" s="52" t="s">
        <v>2930</v>
      </c>
      <c r="G1000" s="97">
        <v>50000.29</v>
      </c>
      <c r="H1000" s="97">
        <v>50000.29</v>
      </c>
      <c r="I1000" s="52" t="s">
        <v>2931</v>
      </c>
    </row>
    <row r="1001" ht="49.5" spans="1:9">
      <c r="A1001" s="97" t="s">
        <v>2932</v>
      </c>
      <c r="B1001" s="97" t="s">
        <v>2923</v>
      </c>
      <c r="C1001" s="97" t="s">
        <v>10</v>
      </c>
      <c r="D1001" s="14" t="str">
        <f t="shared" si="15"/>
        <v>否</v>
      </c>
      <c r="E1001" s="52" t="s">
        <v>2933</v>
      </c>
      <c r="F1001" s="52" t="s">
        <v>2925</v>
      </c>
      <c r="G1001" s="97">
        <v>157721.43</v>
      </c>
      <c r="H1001" s="97">
        <v>3482.45</v>
      </c>
      <c r="I1001" s="52" t="s">
        <v>2926</v>
      </c>
    </row>
    <row r="1002" ht="49.5" spans="1:9">
      <c r="A1002" s="97" t="s">
        <v>2934</v>
      </c>
      <c r="B1002" s="97" t="s">
        <v>2923</v>
      </c>
      <c r="C1002" s="97" t="s">
        <v>10</v>
      </c>
      <c r="D1002" s="14" t="str">
        <f t="shared" si="15"/>
        <v>否</v>
      </c>
      <c r="E1002" s="52" t="s">
        <v>2935</v>
      </c>
      <c r="F1002" s="52" t="s">
        <v>2925</v>
      </c>
      <c r="G1002" s="97">
        <v>157721.43</v>
      </c>
      <c r="H1002" s="97">
        <v>3482.45</v>
      </c>
      <c r="I1002" s="52" t="s">
        <v>2926</v>
      </c>
    </row>
    <row r="1003" ht="49.5" spans="1:9">
      <c r="A1003" s="97" t="s">
        <v>2936</v>
      </c>
      <c r="B1003" s="97" t="s">
        <v>2936</v>
      </c>
      <c r="C1003" s="97" t="s">
        <v>38</v>
      </c>
      <c r="D1003" s="14" t="str">
        <f t="shared" si="15"/>
        <v>是</v>
      </c>
      <c r="E1003" s="52" t="s">
        <v>2937</v>
      </c>
      <c r="F1003" s="52" t="s">
        <v>2937</v>
      </c>
      <c r="G1003" s="97">
        <v>1372.01</v>
      </c>
      <c r="H1003" s="97">
        <v>11000</v>
      </c>
      <c r="I1003" s="52" t="s">
        <v>2938</v>
      </c>
    </row>
    <row r="1004" ht="49.5" spans="1:9">
      <c r="A1004" s="97" t="s">
        <v>2939</v>
      </c>
      <c r="B1004" s="97" t="s">
        <v>2936</v>
      </c>
      <c r="C1004" s="97" t="s">
        <v>38</v>
      </c>
      <c r="D1004" s="14" t="str">
        <f t="shared" si="15"/>
        <v>否</v>
      </c>
      <c r="E1004" s="52" t="s">
        <v>2940</v>
      </c>
      <c r="F1004" s="52" t="s">
        <v>2937</v>
      </c>
      <c r="G1004" s="97">
        <v>1372.01</v>
      </c>
      <c r="H1004" s="97">
        <v>11000</v>
      </c>
      <c r="I1004" s="52" t="s">
        <v>2938</v>
      </c>
    </row>
    <row r="1005" ht="16.5" spans="1:9">
      <c r="A1005" s="97" t="s">
        <v>2941</v>
      </c>
      <c r="B1005" s="97" t="s">
        <v>153</v>
      </c>
      <c r="C1005" s="97" t="s">
        <v>10</v>
      </c>
      <c r="D1005" s="14" t="str">
        <f t="shared" si="15"/>
        <v>否</v>
      </c>
      <c r="E1005" s="52" t="s">
        <v>2942</v>
      </c>
      <c r="F1005" s="52" t="s">
        <v>155</v>
      </c>
      <c r="G1005" s="97">
        <v>62127.14</v>
      </c>
      <c r="H1005" s="97">
        <v>339629.15</v>
      </c>
      <c r="I1005" s="52" t="s">
        <v>156</v>
      </c>
    </row>
    <row r="1006" ht="49.5" spans="1:9">
      <c r="A1006" s="97" t="s">
        <v>2943</v>
      </c>
      <c r="B1006" s="97" t="s">
        <v>2943</v>
      </c>
      <c r="C1006" s="97" t="s">
        <v>38</v>
      </c>
      <c r="D1006" s="14" t="str">
        <f t="shared" si="15"/>
        <v>是</v>
      </c>
      <c r="E1006" s="52" t="s">
        <v>2944</v>
      </c>
      <c r="F1006" s="52" t="s">
        <v>2944</v>
      </c>
      <c r="G1006" s="97">
        <v>37418.72</v>
      </c>
      <c r="H1006" s="97">
        <v>91440.66</v>
      </c>
      <c r="I1006" s="52" t="s">
        <v>2945</v>
      </c>
    </row>
    <row r="1007" ht="16.5" spans="1:9">
      <c r="A1007" s="97" t="s">
        <v>2383</v>
      </c>
      <c r="B1007" s="97" t="s">
        <v>2383</v>
      </c>
      <c r="C1007" s="97" t="s">
        <v>38</v>
      </c>
      <c r="D1007" s="14" t="str">
        <f t="shared" si="15"/>
        <v>是</v>
      </c>
      <c r="E1007" s="52" t="s">
        <v>2385</v>
      </c>
      <c r="F1007" s="52" t="s">
        <v>2385</v>
      </c>
      <c r="G1007" s="97">
        <v>1575.72</v>
      </c>
      <c r="H1007" s="97">
        <v>13785.51</v>
      </c>
      <c r="I1007" s="52" t="s">
        <v>2386</v>
      </c>
    </row>
    <row r="1008" ht="33" spans="1:9">
      <c r="A1008" s="97" t="s">
        <v>2946</v>
      </c>
      <c r="B1008" s="97" t="s">
        <v>2946</v>
      </c>
      <c r="C1008" s="97" t="s">
        <v>200</v>
      </c>
      <c r="D1008" s="14" t="str">
        <f t="shared" si="15"/>
        <v>是</v>
      </c>
      <c r="E1008" s="52" t="s">
        <v>2947</v>
      </c>
      <c r="F1008" s="52" t="s">
        <v>2947</v>
      </c>
      <c r="G1008" s="97">
        <v>83027</v>
      </c>
      <c r="H1008" s="97">
        <v>50400</v>
      </c>
      <c r="I1008" s="52" t="s">
        <v>2948</v>
      </c>
    </row>
    <row r="1009" ht="49.5" spans="1:9">
      <c r="A1009" s="97" t="s">
        <v>2949</v>
      </c>
      <c r="B1009" s="97" t="s">
        <v>2950</v>
      </c>
      <c r="C1009" s="97" t="s">
        <v>10</v>
      </c>
      <c r="D1009" s="14" t="str">
        <f t="shared" si="15"/>
        <v>否</v>
      </c>
      <c r="E1009" s="52" t="s">
        <v>2951</v>
      </c>
      <c r="F1009" s="52" t="s">
        <v>2952</v>
      </c>
      <c r="G1009" s="97">
        <v>29902.25</v>
      </c>
      <c r="H1009" s="97">
        <v>136261.79</v>
      </c>
      <c r="I1009" s="52" t="s">
        <v>2953</v>
      </c>
    </row>
    <row r="1010" ht="49.5" spans="1:9">
      <c r="A1010" s="97" t="s">
        <v>2954</v>
      </c>
      <c r="B1010" s="97" t="s">
        <v>2955</v>
      </c>
      <c r="C1010" s="97" t="s">
        <v>10</v>
      </c>
      <c r="D1010" s="14" t="str">
        <f t="shared" si="15"/>
        <v>否</v>
      </c>
      <c r="E1010" s="52" t="s">
        <v>2956</v>
      </c>
      <c r="F1010" s="52" t="s">
        <v>2957</v>
      </c>
      <c r="G1010" s="97">
        <v>1501700</v>
      </c>
      <c r="H1010" s="97">
        <v>2096100</v>
      </c>
      <c r="I1010" s="52" t="s">
        <v>2958</v>
      </c>
    </row>
    <row r="1011" ht="33" spans="1:9">
      <c r="A1011" s="97" t="s">
        <v>2959</v>
      </c>
      <c r="B1011" s="97" t="s">
        <v>2959</v>
      </c>
      <c r="C1011" s="97" t="s">
        <v>38</v>
      </c>
      <c r="D1011" s="14" t="str">
        <f t="shared" si="15"/>
        <v>是</v>
      </c>
      <c r="E1011" s="52" t="s">
        <v>2960</v>
      </c>
      <c r="F1011" s="52" t="s">
        <v>2960</v>
      </c>
      <c r="G1011" s="97">
        <v>2334.9</v>
      </c>
      <c r="H1011" s="97">
        <v>2730.27</v>
      </c>
      <c r="I1011" s="52" t="s">
        <v>2961</v>
      </c>
    </row>
    <row r="1012" ht="16.5" spans="1:9">
      <c r="A1012" s="97" t="s">
        <v>2962</v>
      </c>
      <c r="B1012" s="97" t="s">
        <v>1371</v>
      </c>
      <c r="C1012" s="97" t="s">
        <v>83</v>
      </c>
      <c r="D1012" s="14" t="str">
        <f t="shared" si="15"/>
        <v>否</v>
      </c>
      <c r="E1012" s="52" t="s">
        <v>2963</v>
      </c>
      <c r="F1012" s="52" t="s">
        <v>1373</v>
      </c>
      <c r="G1012" s="97">
        <v>37709.99</v>
      </c>
      <c r="H1012" s="97">
        <v>175376.34</v>
      </c>
      <c r="I1012" s="52" t="s">
        <v>1374</v>
      </c>
    </row>
    <row r="1013" ht="49.5" spans="1:9">
      <c r="A1013" s="97" t="s">
        <v>2964</v>
      </c>
      <c r="B1013" s="97" t="s">
        <v>2965</v>
      </c>
      <c r="C1013" s="97" t="s">
        <v>38</v>
      </c>
      <c r="D1013" s="14" t="str">
        <f t="shared" si="15"/>
        <v>否</v>
      </c>
      <c r="E1013" s="52" t="s">
        <v>2966</v>
      </c>
      <c r="F1013" s="52" t="s">
        <v>2967</v>
      </c>
      <c r="G1013" s="97">
        <v>6399</v>
      </c>
      <c r="H1013" s="97">
        <v>1600</v>
      </c>
      <c r="I1013" s="52" t="s">
        <v>2968</v>
      </c>
    </row>
    <row r="1014" ht="16.5" spans="1:9">
      <c r="A1014" s="97" t="s">
        <v>2969</v>
      </c>
      <c r="B1014" s="97" t="s">
        <v>2969</v>
      </c>
      <c r="C1014" s="97" t="s">
        <v>200</v>
      </c>
      <c r="D1014" s="14" t="str">
        <f t="shared" si="15"/>
        <v>是</v>
      </c>
      <c r="E1014" s="52" t="s">
        <v>2970</v>
      </c>
      <c r="F1014" s="52" t="s">
        <v>2970</v>
      </c>
      <c r="G1014" s="97">
        <v>40400</v>
      </c>
      <c r="H1014" s="97">
        <v>2980</v>
      </c>
      <c r="I1014" s="52" t="s">
        <v>2971</v>
      </c>
    </row>
    <row r="1015" ht="33" spans="1:9">
      <c r="A1015" s="97" t="s">
        <v>2972</v>
      </c>
      <c r="B1015" s="97" t="s">
        <v>2972</v>
      </c>
      <c r="C1015" s="97" t="s">
        <v>38</v>
      </c>
      <c r="D1015" s="14" t="str">
        <f t="shared" si="15"/>
        <v>是</v>
      </c>
      <c r="E1015" s="52" t="s">
        <v>2973</v>
      </c>
      <c r="F1015" s="52" t="s">
        <v>2973</v>
      </c>
      <c r="G1015" s="97">
        <v>4296.71</v>
      </c>
      <c r="H1015" s="97">
        <v>23751.43</v>
      </c>
      <c r="I1015" s="52" t="s">
        <v>2974</v>
      </c>
    </row>
    <row r="1016" ht="16.5" spans="1:9">
      <c r="A1016" s="97" t="s">
        <v>2975</v>
      </c>
      <c r="B1016" s="97" t="s">
        <v>2975</v>
      </c>
      <c r="C1016" s="97" t="s">
        <v>200</v>
      </c>
      <c r="D1016" s="14" t="str">
        <f t="shared" si="15"/>
        <v>是</v>
      </c>
      <c r="E1016" s="52" t="s">
        <v>2976</v>
      </c>
      <c r="F1016" s="52" t="s">
        <v>2976</v>
      </c>
      <c r="G1016" s="97">
        <v>0</v>
      </c>
      <c r="H1016" s="97">
        <v>85870.9</v>
      </c>
      <c r="I1016" s="52" t="s">
        <v>2977</v>
      </c>
    </row>
    <row r="1017" ht="16.5" spans="1:9">
      <c r="A1017" s="97" t="s">
        <v>2978</v>
      </c>
      <c r="B1017" s="97" t="s">
        <v>2978</v>
      </c>
      <c r="C1017" s="97" t="s">
        <v>200</v>
      </c>
      <c r="D1017" s="14" t="str">
        <f t="shared" si="15"/>
        <v>是</v>
      </c>
      <c r="E1017" s="52" t="s">
        <v>2979</v>
      </c>
      <c r="F1017" s="52" t="s">
        <v>2979</v>
      </c>
      <c r="G1017" s="97">
        <v>44840</v>
      </c>
      <c r="H1017" s="97">
        <v>15200</v>
      </c>
      <c r="I1017" s="52" t="s">
        <v>2980</v>
      </c>
    </row>
    <row r="1018" ht="49.5" spans="1:9">
      <c r="A1018" s="97" t="s">
        <v>2981</v>
      </c>
      <c r="B1018" s="97" t="s">
        <v>2835</v>
      </c>
      <c r="C1018" s="97" t="s">
        <v>38</v>
      </c>
      <c r="D1018" s="14" t="str">
        <f t="shared" si="15"/>
        <v>否</v>
      </c>
      <c r="E1018" s="52" t="s">
        <v>2982</v>
      </c>
      <c r="F1018" s="52" t="s">
        <v>2837</v>
      </c>
      <c r="G1018" s="97">
        <v>2992.59</v>
      </c>
      <c r="H1018" s="97">
        <v>2992.59</v>
      </c>
      <c r="I1018" s="52" t="s">
        <v>2838</v>
      </c>
    </row>
    <row r="1019" ht="49.5" spans="1:9">
      <c r="A1019" s="97" t="s">
        <v>2983</v>
      </c>
      <c r="B1019" s="97" t="s">
        <v>182</v>
      </c>
      <c r="C1019" s="97" t="s">
        <v>10</v>
      </c>
      <c r="D1019" s="14" t="str">
        <f t="shared" si="15"/>
        <v>否</v>
      </c>
      <c r="E1019" s="52" t="s">
        <v>2984</v>
      </c>
      <c r="F1019" s="52" t="s">
        <v>183</v>
      </c>
      <c r="G1019" s="97">
        <v>106667.9</v>
      </c>
      <c r="H1019" s="97">
        <v>340000</v>
      </c>
      <c r="I1019" s="52" t="s">
        <v>184</v>
      </c>
    </row>
    <row r="1020" ht="49.5" spans="1:9">
      <c r="A1020" s="97" t="s">
        <v>2985</v>
      </c>
      <c r="B1020" s="97" t="s">
        <v>505</v>
      </c>
      <c r="C1020" s="97" t="s">
        <v>10</v>
      </c>
      <c r="D1020" s="14" t="str">
        <f t="shared" si="15"/>
        <v>否</v>
      </c>
      <c r="E1020" s="52" t="s">
        <v>2986</v>
      </c>
      <c r="F1020" s="52" t="s">
        <v>507</v>
      </c>
      <c r="G1020" s="97">
        <v>19508.23</v>
      </c>
      <c r="H1020" s="97">
        <v>114345.91</v>
      </c>
      <c r="I1020" s="52" t="s">
        <v>508</v>
      </c>
    </row>
    <row r="1021" ht="33" spans="1:9">
      <c r="A1021" s="97" t="s">
        <v>2987</v>
      </c>
      <c r="B1021" s="97" t="s">
        <v>2988</v>
      </c>
      <c r="C1021" s="97" t="s">
        <v>38</v>
      </c>
      <c r="D1021" s="14" t="str">
        <f t="shared" si="15"/>
        <v>否</v>
      </c>
      <c r="E1021" s="52" t="s">
        <v>2989</v>
      </c>
      <c r="F1021" s="52" t="s">
        <v>2990</v>
      </c>
      <c r="G1021" s="97">
        <v>2812.5</v>
      </c>
      <c r="H1021" s="97">
        <v>38778.77</v>
      </c>
      <c r="I1021" s="52" t="s">
        <v>2991</v>
      </c>
    </row>
    <row r="1022" ht="33" spans="1:9">
      <c r="A1022" s="97" t="s">
        <v>2992</v>
      </c>
      <c r="B1022" s="97" t="s">
        <v>671</v>
      </c>
      <c r="C1022" s="97" t="s">
        <v>10</v>
      </c>
      <c r="D1022" s="14" t="str">
        <f t="shared" si="15"/>
        <v>否</v>
      </c>
      <c r="E1022" s="52" t="s">
        <v>2993</v>
      </c>
      <c r="F1022" s="52" t="s">
        <v>673</v>
      </c>
      <c r="G1022" s="97">
        <v>12340.94</v>
      </c>
      <c r="H1022" s="97">
        <v>56967</v>
      </c>
      <c r="I1022" s="52" t="s">
        <v>674</v>
      </c>
    </row>
    <row r="1023" ht="49.5" spans="1:9">
      <c r="A1023" s="97" t="s">
        <v>2994</v>
      </c>
      <c r="B1023" s="97" t="s">
        <v>2835</v>
      </c>
      <c r="C1023" s="97" t="s">
        <v>38</v>
      </c>
      <c r="D1023" s="14" t="str">
        <f t="shared" si="15"/>
        <v>否</v>
      </c>
      <c r="E1023" s="52" t="s">
        <v>2995</v>
      </c>
      <c r="F1023" s="52" t="s">
        <v>2837</v>
      </c>
      <c r="G1023" s="97">
        <v>2992.59</v>
      </c>
      <c r="H1023" s="97">
        <v>2992.59</v>
      </c>
      <c r="I1023" s="52" t="s">
        <v>2838</v>
      </c>
    </row>
    <row r="1024" ht="49.5" spans="1:9">
      <c r="A1024" s="97" t="s">
        <v>2996</v>
      </c>
      <c r="B1024" s="97" t="s">
        <v>1165</v>
      </c>
      <c r="C1024" s="97" t="s">
        <v>10</v>
      </c>
      <c r="D1024" s="14" t="str">
        <f t="shared" si="15"/>
        <v>否</v>
      </c>
      <c r="E1024" s="52" t="s">
        <v>2997</v>
      </c>
      <c r="F1024" s="52" t="s">
        <v>1167</v>
      </c>
      <c r="G1024" s="97">
        <v>23602.8</v>
      </c>
      <c r="H1024" s="97">
        <v>96563.22</v>
      </c>
      <c r="I1024" s="52" t="s">
        <v>1168</v>
      </c>
    </row>
    <row r="1025" ht="49.5" spans="1:9">
      <c r="A1025" s="97" t="s">
        <v>2998</v>
      </c>
      <c r="B1025" s="97" t="s">
        <v>49</v>
      </c>
      <c r="C1025" s="97" t="s">
        <v>10</v>
      </c>
      <c r="D1025" s="14" t="str">
        <f t="shared" si="15"/>
        <v>否</v>
      </c>
      <c r="E1025" s="52" t="s">
        <v>2999</v>
      </c>
      <c r="F1025" s="52" t="s">
        <v>50</v>
      </c>
      <c r="G1025" s="97">
        <v>18108.14</v>
      </c>
      <c r="H1025" s="97">
        <v>432491.08</v>
      </c>
      <c r="I1025" s="52" t="s">
        <v>51</v>
      </c>
    </row>
    <row r="1026" ht="33" spans="1:9">
      <c r="A1026" s="97" t="s">
        <v>3000</v>
      </c>
      <c r="B1026" s="97" t="s">
        <v>3000</v>
      </c>
      <c r="C1026" s="97" t="s">
        <v>83</v>
      </c>
      <c r="D1026" s="14" t="str">
        <f t="shared" ref="D1026:D1089" si="16">IF(A1026=B1026,"是","否")</f>
        <v>是</v>
      </c>
      <c r="E1026" s="52" t="s">
        <v>3001</v>
      </c>
      <c r="F1026" s="52" t="s">
        <v>3001</v>
      </c>
      <c r="G1026" s="97">
        <v>62562</v>
      </c>
      <c r="H1026" s="97">
        <v>880.6</v>
      </c>
      <c r="I1026" s="52" t="s">
        <v>3002</v>
      </c>
    </row>
    <row r="1027" ht="33" spans="1:9">
      <c r="A1027" s="97" t="s">
        <v>3003</v>
      </c>
      <c r="B1027" s="97" t="s">
        <v>3003</v>
      </c>
      <c r="C1027" s="97" t="s">
        <v>10</v>
      </c>
      <c r="D1027" s="14" t="str">
        <f t="shared" si="16"/>
        <v>是</v>
      </c>
      <c r="E1027" s="52" t="s">
        <v>3004</v>
      </c>
      <c r="F1027" s="52" t="s">
        <v>3004</v>
      </c>
      <c r="G1027" s="97">
        <v>42169</v>
      </c>
      <c r="H1027" s="97">
        <v>230217.2</v>
      </c>
      <c r="I1027" s="52" t="s">
        <v>3005</v>
      </c>
    </row>
    <row r="1028" ht="16.5" spans="1:9">
      <c r="A1028" s="97" t="s">
        <v>3006</v>
      </c>
      <c r="B1028" s="97" t="s">
        <v>3006</v>
      </c>
      <c r="C1028" s="97" t="s">
        <v>38</v>
      </c>
      <c r="D1028" s="14" t="str">
        <f t="shared" si="16"/>
        <v>是</v>
      </c>
      <c r="E1028" s="52" t="s">
        <v>3007</v>
      </c>
      <c r="F1028" s="52" t="s">
        <v>3007</v>
      </c>
      <c r="G1028" s="97">
        <v>33333.33</v>
      </c>
      <c r="H1028" s="97">
        <v>487</v>
      </c>
      <c r="I1028" s="52" t="s">
        <v>3008</v>
      </c>
    </row>
    <row r="1029" ht="33" spans="1:9">
      <c r="A1029" s="97" t="s">
        <v>3009</v>
      </c>
      <c r="B1029" s="97" t="s">
        <v>59</v>
      </c>
      <c r="C1029" s="97" t="s">
        <v>10</v>
      </c>
      <c r="D1029" s="14" t="str">
        <f t="shared" si="16"/>
        <v>否</v>
      </c>
      <c r="E1029" s="52" t="s">
        <v>3010</v>
      </c>
      <c r="F1029" s="52" t="s">
        <v>61</v>
      </c>
      <c r="G1029" s="97">
        <v>150000</v>
      </c>
      <c r="H1029" s="97">
        <v>550000</v>
      </c>
      <c r="I1029" s="52" t="s">
        <v>62</v>
      </c>
    </row>
    <row r="1030" ht="16.5" spans="1:9">
      <c r="A1030" s="97" t="s">
        <v>3011</v>
      </c>
      <c r="B1030" s="97" t="s">
        <v>3011</v>
      </c>
      <c r="C1030" s="97" t="s">
        <v>83</v>
      </c>
      <c r="D1030" s="14" t="str">
        <f t="shared" si="16"/>
        <v>是</v>
      </c>
      <c r="E1030" s="52" t="s">
        <v>3012</v>
      </c>
      <c r="F1030" s="52" t="s">
        <v>3012</v>
      </c>
      <c r="G1030" s="97">
        <v>7400</v>
      </c>
      <c r="H1030" s="97">
        <v>7400</v>
      </c>
      <c r="I1030" s="52" t="s">
        <v>3013</v>
      </c>
    </row>
    <row r="1031" ht="33" spans="1:9">
      <c r="A1031" s="97" t="s">
        <v>3014</v>
      </c>
      <c r="B1031" s="97" t="s">
        <v>1802</v>
      </c>
      <c r="C1031" s="97" t="s">
        <v>83</v>
      </c>
      <c r="D1031" s="14" t="str">
        <f t="shared" si="16"/>
        <v>否</v>
      </c>
      <c r="E1031" s="52" t="s">
        <v>3015</v>
      </c>
      <c r="F1031" s="52" t="s">
        <v>1803</v>
      </c>
      <c r="G1031" s="97">
        <v>300</v>
      </c>
      <c r="H1031" s="97">
        <v>300</v>
      </c>
      <c r="I1031" s="52" t="s">
        <v>1804</v>
      </c>
    </row>
    <row r="1032" ht="16.5" spans="1:9">
      <c r="A1032" s="97" t="s">
        <v>3016</v>
      </c>
      <c r="B1032" s="97" t="s">
        <v>3017</v>
      </c>
      <c r="C1032" s="97" t="s">
        <v>83</v>
      </c>
      <c r="D1032" s="14" t="str">
        <f t="shared" si="16"/>
        <v>否</v>
      </c>
      <c r="E1032" s="52" t="s">
        <v>3018</v>
      </c>
      <c r="F1032" s="52" t="s">
        <v>3019</v>
      </c>
      <c r="G1032" s="97">
        <v>4599</v>
      </c>
      <c r="H1032" s="97">
        <v>4599</v>
      </c>
      <c r="I1032" s="52" t="s">
        <v>3020</v>
      </c>
    </row>
    <row r="1033" ht="33" spans="1:9">
      <c r="A1033" s="97" t="s">
        <v>3021</v>
      </c>
      <c r="B1033" s="97" t="s">
        <v>3022</v>
      </c>
      <c r="C1033" s="97" t="s">
        <v>10</v>
      </c>
      <c r="D1033" s="14" t="str">
        <f t="shared" si="16"/>
        <v>否</v>
      </c>
      <c r="E1033" s="52" t="s">
        <v>3023</v>
      </c>
      <c r="F1033" s="52" t="s">
        <v>3024</v>
      </c>
      <c r="G1033" s="97">
        <v>3915.46</v>
      </c>
      <c r="H1033" s="97">
        <v>18442.99</v>
      </c>
      <c r="I1033" s="52" t="s">
        <v>3025</v>
      </c>
    </row>
    <row r="1034" ht="33" spans="1:9">
      <c r="A1034" s="97" t="s">
        <v>3026</v>
      </c>
      <c r="B1034" s="97" t="s">
        <v>3026</v>
      </c>
      <c r="C1034" s="97" t="s">
        <v>38</v>
      </c>
      <c r="D1034" s="14" t="str">
        <f t="shared" si="16"/>
        <v>是</v>
      </c>
      <c r="E1034" s="52" t="s">
        <v>3027</v>
      </c>
      <c r="F1034" s="52" t="s">
        <v>3027</v>
      </c>
      <c r="G1034" s="97">
        <v>172600.72</v>
      </c>
      <c r="H1034" s="97">
        <v>24999.68</v>
      </c>
      <c r="I1034" s="52" t="s">
        <v>3028</v>
      </c>
    </row>
    <row r="1035" ht="49.5" spans="1:9">
      <c r="A1035" s="97" t="s">
        <v>3029</v>
      </c>
      <c r="B1035" s="97" t="s">
        <v>676</v>
      </c>
      <c r="C1035" s="97" t="s">
        <v>10</v>
      </c>
      <c r="D1035" s="14" t="str">
        <f t="shared" si="16"/>
        <v>否</v>
      </c>
      <c r="E1035" s="52" t="s">
        <v>3030</v>
      </c>
      <c r="F1035" s="52" t="s">
        <v>678</v>
      </c>
      <c r="G1035" s="97">
        <v>29339.62</v>
      </c>
      <c r="H1035" s="97">
        <v>146983</v>
      </c>
      <c r="I1035" s="52" t="s">
        <v>679</v>
      </c>
    </row>
    <row r="1036" ht="49.5" spans="1:9">
      <c r="A1036" s="97" t="s">
        <v>3031</v>
      </c>
      <c r="B1036" s="97" t="s">
        <v>3031</v>
      </c>
      <c r="C1036" s="97" t="s">
        <v>38</v>
      </c>
      <c r="D1036" s="14" t="str">
        <f t="shared" si="16"/>
        <v>是</v>
      </c>
      <c r="E1036" s="52" t="s">
        <v>3032</v>
      </c>
      <c r="F1036" s="52" t="s">
        <v>3032</v>
      </c>
      <c r="G1036" s="97">
        <v>750</v>
      </c>
      <c r="H1036" s="97">
        <v>0</v>
      </c>
      <c r="I1036" s="52" t="s">
        <v>3033</v>
      </c>
    </row>
    <row r="1037" ht="49.5" spans="1:9">
      <c r="A1037" s="97" t="s">
        <v>3034</v>
      </c>
      <c r="B1037" s="97" t="s">
        <v>2326</v>
      </c>
      <c r="C1037" s="97" t="s">
        <v>200</v>
      </c>
      <c r="D1037" s="14" t="str">
        <f t="shared" si="16"/>
        <v>否</v>
      </c>
      <c r="E1037" s="52" t="s">
        <v>3035</v>
      </c>
      <c r="F1037" s="52" t="s">
        <v>2327</v>
      </c>
      <c r="G1037" s="97">
        <v>300</v>
      </c>
      <c r="H1037" s="97">
        <v>300</v>
      </c>
      <c r="I1037" s="52" t="s">
        <v>2328</v>
      </c>
    </row>
    <row r="1038" ht="49.5" spans="1:9">
      <c r="A1038" s="97" t="s">
        <v>3036</v>
      </c>
      <c r="B1038" s="97" t="s">
        <v>2051</v>
      </c>
      <c r="C1038" s="97" t="s">
        <v>83</v>
      </c>
      <c r="D1038" s="14" t="str">
        <f t="shared" si="16"/>
        <v>否</v>
      </c>
      <c r="E1038" s="52" t="s">
        <v>3037</v>
      </c>
      <c r="F1038" s="52" t="s">
        <v>2053</v>
      </c>
      <c r="G1038" s="97">
        <v>20798.96</v>
      </c>
      <c r="H1038" s="97">
        <v>8288.25</v>
      </c>
      <c r="I1038" s="52" t="s">
        <v>2054</v>
      </c>
    </row>
    <row r="1039" ht="33" spans="1:9">
      <c r="A1039" s="97" t="s">
        <v>3038</v>
      </c>
      <c r="B1039" s="97" t="s">
        <v>745</v>
      </c>
      <c r="C1039" s="97" t="s">
        <v>10</v>
      </c>
      <c r="D1039" s="14" t="str">
        <f t="shared" si="16"/>
        <v>否</v>
      </c>
      <c r="E1039" s="52" t="s">
        <v>3039</v>
      </c>
      <c r="F1039" s="52" t="s">
        <v>747</v>
      </c>
      <c r="G1039" s="97">
        <v>127694.33</v>
      </c>
      <c r="H1039" s="97">
        <v>575196.15</v>
      </c>
      <c r="I1039" s="52" t="s">
        <v>748</v>
      </c>
    </row>
    <row r="1040" ht="16.5" spans="1:9">
      <c r="A1040" s="97" t="s">
        <v>3040</v>
      </c>
      <c r="B1040" s="97" t="s">
        <v>3040</v>
      </c>
      <c r="C1040" s="97" t="s">
        <v>38</v>
      </c>
      <c r="D1040" s="14" t="str">
        <f t="shared" si="16"/>
        <v>是</v>
      </c>
      <c r="E1040" s="52" t="s">
        <v>3041</v>
      </c>
      <c r="F1040" s="52" t="s">
        <v>3041</v>
      </c>
      <c r="G1040" s="97">
        <v>199.61</v>
      </c>
      <c r="H1040" s="97">
        <v>220.57</v>
      </c>
      <c r="I1040" s="52" t="s">
        <v>3042</v>
      </c>
    </row>
    <row r="1041" ht="16.5" spans="1:9">
      <c r="A1041" s="97" t="s">
        <v>3043</v>
      </c>
      <c r="B1041" s="97" t="s">
        <v>3043</v>
      </c>
      <c r="C1041" s="97" t="s">
        <v>38</v>
      </c>
      <c r="D1041" s="14" t="str">
        <f t="shared" si="16"/>
        <v>是</v>
      </c>
      <c r="E1041" s="52" t="s">
        <v>3044</v>
      </c>
      <c r="F1041" s="52" t="s">
        <v>3044</v>
      </c>
      <c r="G1041" s="97">
        <v>358.28</v>
      </c>
      <c r="H1041" s="97">
        <v>358.28</v>
      </c>
      <c r="I1041" s="52" t="s">
        <v>3045</v>
      </c>
    </row>
    <row r="1042" ht="33" spans="1:9">
      <c r="A1042" s="97" t="s">
        <v>3046</v>
      </c>
      <c r="B1042" s="97" t="s">
        <v>317</v>
      </c>
      <c r="C1042" s="97" t="s">
        <v>10</v>
      </c>
      <c r="D1042" s="14" t="str">
        <f t="shared" si="16"/>
        <v>否</v>
      </c>
      <c r="E1042" s="52" t="s">
        <v>3047</v>
      </c>
      <c r="F1042" s="52" t="s">
        <v>319</v>
      </c>
      <c r="G1042" s="97">
        <v>20527.47</v>
      </c>
      <c r="H1042" s="97">
        <v>102424.56</v>
      </c>
      <c r="I1042" s="52" t="s">
        <v>320</v>
      </c>
    </row>
    <row r="1043" ht="16.5" spans="1:9">
      <c r="A1043" s="97" t="s">
        <v>3048</v>
      </c>
      <c r="B1043" s="97" t="s">
        <v>3048</v>
      </c>
      <c r="C1043" s="97" t="s">
        <v>38</v>
      </c>
      <c r="D1043" s="14" t="str">
        <f t="shared" si="16"/>
        <v>是</v>
      </c>
      <c r="E1043" s="52" t="s">
        <v>3049</v>
      </c>
      <c r="F1043" s="52" t="s">
        <v>3049</v>
      </c>
      <c r="G1043" s="97">
        <v>628.69</v>
      </c>
      <c r="H1043" s="97">
        <v>237.84</v>
      </c>
      <c r="I1043" s="52" t="s">
        <v>3050</v>
      </c>
    </row>
    <row r="1044" ht="16.5" spans="1:9">
      <c r="A1044" s="97" t="s">
        <v>3051</v>
      </c>
      <c r="B1044" s="97" t="s">
        <v>3051</v>
      </c>
      <c r="C1044" s="97" t="s">
        <v>10</v>
      </c>
      <c r="D1044" s="14" t="str">
        <f t="shared" si="16"/>
        <v>是</v>
      </c>
      <c r="E1044" s="52" t="s">
        <v>3052</v>
      </c>
      <c r="F1044" s="52" t="s">
        <v>3052</v>
      </c>
      <c r="G1044" s="97">
        <v>2658.8</v>
      </c>
      <c r="H1044" s="97">
        <v>18563.57</v>
      </c>
      <c r="I1044" s="52" t="s">
        <v>3053</v>
      </c>
    </row>
    <row r="1045" ht="33" spans="1:9">
      <c r="A1045" s="97" t="s">
        <v>3054</v>
      </c>
      <c r="B1045" s="97" t="s">
        <v>3054</v>
      </c>
      <c r="C1045" s="97" t="s">
        <v>10</v>
      </c>
      <c r="D1045" s="14" t="str">
        <f t="shared" si="16"/>
        <v>是</v>
      </c>
      <c r="E1045" s="52" t="s">
        <v>3055</v>
      </c>
      <c r="F1045" s="52" t="s">
        <v>3055</v>
      </c>
      <c r="G1045" s="97">
        <v>62716</v>
      </c>
      <c r="H1045" s="97">
        <v>235931.29</v>
      </c>
      <c r="I1045" s="52" t="s">
        <v>3056</v>
      </c>
    </row>
    <row r="1046" ht="49.5" spans="1:9">
      <c r="A1046" s="97" t="s">
        <v>3057</v>
      </c>
      <c r="B1046" s="97" t="s">
        <v>49</v>
      </c>
      <c r="C1046" s="97" t="s">
        <v>10</v>
      </c>
      <c r="D1046" s="14" t="str">
        <f t="shared" si="16"/>
        <v>否</v>
      </c>
      <c r="E1046" s="52" t="s">
        <v>3058</v>
      </c>
      <c r="F1046" s="52" t="s">
        <v>50</v>
      </c>
      <c r="G1046" s="97">
        <v>18108.14</v>
      </c>
      <c r="H1046" s="97">
        <v>432491.08</v>
      </c>
      <c r="I1046" s="52" t="s">
        <v>51</v>
      </c>
    </row>
    <row r="1047" ht="33" spans="1:9">
      <c r="A1047" s="97" t="s">
        <v>3059</v>
      </c>
      <c r="B1047" s="97" t="s">
        <v>14</v>
      </c>
      <c r="C1047" s="97" t="s">
        <v>10</v>
      </c>
      <c r="D1047" s="14" t="str">
        <f t="shared" si="16"/>
        <v>否</v>
      </c>
      <c r="E1047" s="52" t="s">
        <v>3060</v>
      </c>
      <c r="F1047" s="52" t="s">
        <v>16</v>
      </c>
      <c r="G1047" s="97">
        <v>208883.7</v>
      </c>
      <c r="H1047" s="97">
        <v>848299.37</v>
      </c>
      <c r="I1047" s="52" t="s">
        <v>17</v>
      </c>
    </row>
    <row r="1048" ht="33" spans="1:9">
      <c r="A1048" s="97" t="s">
        <v>3061</v>
      </c>
      <c r="B1048" s="97" t="s">
        <v>14</v>
      </c>
      <c r="C1048" s="97" t="s">
        <v>10</v>
      </c>
      <c r="D1048" s="14" t="str">
        <f t="shared" si="16"/>
        <v>否</v>
      </c>
      <c r="E1048" s="52" t="s">
        <v>3062</v>
      </c>
      <c r="F1048" s="52" t="s">
        <v>16</v>
      </c>
      <c r="G1048" s="97">
        <v>208883.7</v>
      </c>
      <c r="H1048" s="97">
        <v>848299.37</v>
      </c>
      <c r="I1048" s="52" t="s">
        <v>17</v>
      </c>
    </row>
    <row r="1049" ht="33" spans="1:9">
      <c r="A1049" s="97" t="s">
        <v>3063</v>
      </c>
      <c r="B1049" s="97" t="s">
        <v>333</v>
      </c>
      <c r="C1049" s="97" t="s">
        <v>10</v>
      </c>
      <c r="D1049" s="14" t="str">
        <f t="shared" si="16"/>
        <v>否</v>
      </c>
      <c r="E1049" s="52" t="s">
        <v>3064</v>
      </c>
      <c r="F1049" s="52" t="s">
        <v>335</v>
      </c>
      <c r="G1049" s="97">
        <v>38415.3</v>
      </c>
      <c r="H1049" s="97">
        <v>197918.09</v>
      </c>
      <c r="I1049" s="52" t="s">
        <v>336</v>
      </c>
    </row>
    <row r="1050" ht="16.5" spans="1:9">
      <c r="A1050" s="97" t="s">
        <v>3065</v>
      </c>
      <c r="B1050" s="97" t="s">
        <v>3065</v>
      </c>
      <c r="C1050" s="97" t="s">
        <v>38</v>
      </c>
      <c r="D1050" s="14" t="str">
        <f t="shared" si="16"/>
        <v>是</v>
      </c>
      <c r="E1050" s="52" t="s">
        <v>3066</v>
      </c>
      <c r="F1050" s="52" t="s">
        <v>3066</v>
      </c>
      <c r="G1050" s="97">
        <v>402</v>
      </c>
      <c r="H1050" s="97">
        <v>1662.2</v>
      </c>
      <c r="I1050" s="52" t="s">
        <v>3067</v>
      </c>
    </row>
    <row r="1051" ht="16.5" spans="1:9">
      <c r="A1051" s="97" t="s">
        <v>3068</v>
      </c>
      <c r="B1051" s="97" t="s">
        <v>1371</v>
      </c>
      <c r="C1051" s="97" t="s">
        <v>10</v>
      </c>
      <c r="D1051" s="14" t="str">
        <f t="shared" si="16"/>
        <v>否</v>
      </c>
      <c r="E1051" s="52" t="s">
        <v>3069</v>
      </c>
      <c r="F1051" s="52" t="s">
        <v>1373</v>
      </c>
      <c r="G1051" s="97">
        <v>37709.99</v>
      </c>
      <c r="H1051" s="97">
        <v>175376.34</v>
      </c>
      <c r="I1051" s="52" t="s">
        <v>1374</v>
      </c>
    </row>
    <row r="1052" ht="33" spans="1:9">
      <c r="A1052" s="97" t="s">
        <v>3070</v>
      </c>
      <c r="B1052" s="97" t="s">
        <v>3071</v>
      </c>
      <c r="C1052" s="97" t="s">
        <v>10</v>
      </c>
      <c r="D1052" s="14" t="str">
        <f t="shared" si="16"/>
        <v>否</v>
      </c>
      <c r="E1052" s="52" t="s">
        <v>3072</v>
      </c>
      <c r="F1052" s="52" t="s">
        <v>3073</v>
      </c>
      <c r="G1052" s="97">
        <v>26947</v>
      </c>
      <c r="H1052" s="97">
        <v>129160.88</v>
      </c>
      <c r="I1052" s="52" t="s">
        <v>3074</v>
      </c>
    </row>
    <row r="1053" ht="33" spans="1:9">
      <c r="A1053" s="97" t="s">
        <v>3075</v>
      </c>
      <c r="B1053" s="97" t="s">
        <v>3076</v>
      </c>
      <c r="C1053" s="97" t="s">
        <v>10</v>
      </c>
      <c r="D1053" s="14" t="str">
        <f t="shared" si="16"/>
        <v>否</v>
      </c>
      <c r="E1053" s="52" t="s">
        <v>3077</v>
      </c>
      <c r="F1053" s="52" t="s">
        <v>3078</v>
      </c>
      <c r="G1053" s="97">
        <v>18380</v>
      </c>
      <c r="H1053" s="97">
        <v>12935</v>
      </c>
      <c r="I1053" s="52" t="s">
        <v>3079</v>
      </c>
    </row>
    <row r="1054" ht="33" spans="1:9">
      <c r="A1054" s="97" t="s">
        <v>3080</v>
      </c>
      <c r="B1054" s="97" t="s">
        <v>350</v>
      </c>
      <c r="C1054" s="97" t="s">
        <v>38</v>
      </c>
      <c r="D1054" s="14" t="str">
        <f t="shared" si="16"/>
        <v>否</v>
      </c>
      <c r="E1054" s="52" t="s">
        <v>3081</v>
      </c>
      <c r="F1054" s="52" t="s">
        <v>351</v>
      </c>
      <c r="G1054" s="97">
        <v>56565</v>
      </c>
      <c r="H1054" s="97">
        <v>56220</v>
      </c>
      <c r="I1054" s="52" t="s">
        <v>352</v>
      </c>
    </row>
    <row r="1055" ht="16.5" spans="1:9">
      <c r="A1055" s="97" t="s">
        <v>3082</v>
      </c>
      <c r="B1055" s="97" t="s">
        <v>3082</v>
      </c>
      <c r="C1055" s="97" t="s">
        <v>38</v>
      </c>
      <c r="D1055" s="14" t="str">
        <f t="shared" si="16"/>
        <v>是</v>
      </c>
      <c r="E1055" s="52" t="s">
        <v>3083</v>
      </c>
      <c r="F1055" s="52" t="s">
        <v>3083</v>
      </c>
      <c r="G1055" s="97">
        <v>284.39</v>
      </c>
      <c r="H1055" s="97">
        <v>1016.15</v>
      </c>
      <c r="I1055" s="52" t="s">
        <v>3084</v>
      </c>
    </row>
    <row r="1056" ht="49.5" spans="1:9">
      <c r="A1056" s="97" t="s">
        <v>3085</v>
      </c>
      <c r="B1056" s="97" t="s">
        <v>2259</v>
      </c>
      <c r="C1056" s="97" t="s">
        <v>38</v>
      </c>
      <c r="D1056" s="14" t="str">
        <f t="shared" si="16"/>
        <v>否</v>
      </c>
      <c r="E1056" s="52" t="s">
        <v>3086</v>
      </c>
      <c r="F1056" s="52" t="s">
        <v>2260</v>
      </c>
      <c r="G1056" s="97">
        <v>2081.63</v>
      </c>
      <c r="H1056" s="97">
        <v>2299.4</v>
      </c>
      <c r="I1056" s="52" t="s">
        <v>2261</v>
      </c>
    </row>
    <row r="1057" ht="33" spans="1:9">
      <c r="A1057" s="97" t="s">
        <v>3087</v>
      </c>
      <c r="B1057" s="97" t="s">
        <v>263</v>
      </c>
      <c r="C1057" s="97" t="s">
        <v>10</v>
      </c>
      <c r="D1057" s="14" t="str">
        <f t="shared" si="16"/>
        <v>否</v>
      </c>
      <c r="E1057" s="52" t="s">
        <v>3088</v>
      </c>
      <c r="F1057" s="52" t="s">
        <v>265</v>
      </c>
      <c r="G1057" s="97">
        <v>74599.3</v>
      </c>
      <c r="H1057" s="97">
        <v>403062.61</v>
      </c>
      <c r="I1057" s="52" t="s">
        <v>266</v>
      </c>
    </row>
    <row r="1058" ht="49.5" spans="1:9">
      <c r="A1058" s="97" t="s">
        <v>3089</v>
      </c>
      <c r="B1058" s="97" t="s">
        <v>3089</v>
      </c>
      <c r="C1058" s="97" t="s">
        <v>38</v>
      </c>
      <c r="D1058" s="14" t="str">
        <f t="shared" si="16"/>
        <v>是</v>
      </c>
      <c r="E1058" s="52" t="s">
        <v>3090</v>
      </c>
      <c r="F1058" s="52" t="s">
        <v>3090</v>
      </c>
      <c r="G1058" s="97">
        <v>271062</v>
      </c>
      <c r="H1058" s="97">
        <v>92000</v>
      </c>
      <c r="I1058" s="52" t="s">
        <v>3091</v>
      </c>
    </row>
    <row r="1059" ht="33" spans="1:9">
      <c r="A1059" s="97" t="s">
        <v>3092</v>
      </c>
      <c r="B1059" s="97" t="s">
        <v>3092</v>
      </c>
      <c r="C1059" s="97" t="s">
        <v>200</v>
      </c>
      <c r="D1059" s="14" t="str">
        <f t="shared" si="16"/>
        <v>是</v>
      </c>
      <c r="E1059" s="52" t="s">
        <v>3093</v>
      </c>
      <c r="F1059" s="52" t="s">
        <v>3093</v>
      </c>
      <c r="G1059" s="97">
        <v>0</v>
      </c>
      <c r="H1059" s="97">
        <v>0</v>
      </c>
      <c r="I1059" s="52" t="s">
        <v>3094</v>
      </c>
    </row>
    <row r="1060" ht="49.5" spans="1:9">
      <c r="A1060" s="97" t="s">
        <v>3095</v>
      </c>
      <c r="B1060" s="97" t="s">
        <v>2835</v>
      </c>
      <c r="C1060" s="97" t="s">
        <v>38</v>
      </c>
      <c r="D1060" s="14" t="str">
        <f t="shared" si="16"/>
        <v>否</v>
      </c>
      <c r="E1060" s="52" t="s">
        <v>3096</v>
      </c>
      <c r="F1060" s="52" t="s">
        <v>2837</v>
      </c>
      <c r="G1060" s="97">
        <v>2992.59</v>
      </c>
      <c r="H1060" s="97">
        <v>2992.59</v>
      </c>
      <c r="I1060" s="52" t="s">
        <v>2838</v>
      </c>
    </row>
    <row r="1061" ht="16.5" spans="1:9">
      <c r="A1061" s="97" t="s">
        <v>3097</v>
      </c>
      <c r="B1061" s="97" t="s">
        <v>3098</v>
      </c>
      <c r="C1061" s="97" t="s">
        <v>83</v>
      </c>
      <c r="D1061" s="14" t="str">
        <f t="shared" si="16"/>
        <v>否</v>
      </c>
      <c r="E1061" s="52" t="s">
        <v>3099</v>
      </c>
      <c r="F1061" s="52" t="s">
        <v>3100</v>
      </c>
      <c r="G1061" s="97">
        <v>49.4</v>
      </c>
      <c r="H1061" s="97">
        <v>49.4</v>
      </c>
      <c r="I1061" s="52" t="s">
        <v>3101</v>
      </c>
    </row>
    <row r="1062" ht="16.5" spans="1:9">
      <c r="A1062" s="97" t="s">
        <v>3102</v>
      </c>
      <c r="B1062" s="97" t="s">
        <v>2656</v>
      </c>
      <c r="C1062" s="97" t="s">
        <v>83</v>
      </c>
      <c r="D1062" s="14" t="str">
        <f t="shared" si="16"/>
        <v>否</v>
      </c>
      <c r="E1062" s="52" t="s">
        <v>3103</v>
      </c>
      <c r="F1062" s="52" t="s">
        <v>2658</v>
      </c>
      <c r="G1062" s="97">
        <v>14.15</v>
      </c>
      <c r="H1062" s="97">
        <v>32</v>
      </c>
      <c r="I1062" s="52" t="s">
        <v>2659</v>
      </c>
    </row>
    <row r="1063" ht="49.5" spans="1:9">
      <c r="A1063" s="97" t="s">
        <v>3104</v>
      </c>
      <c r="B1063" s="97" t="s">
        <v>2955</v>
      </c>
      <c r="C1063" s="97" t="s">
        <v>10</v>
      </c>
      <c r="D1063" s="14" t="str">
        <f t="shared" si="16"/>
        <v>否</v>
      </c>
      <c r="E1063" s="52" t="s">
        <v>3105</v>
      </c>
      <c r="F1063" s="52" t="s">
        <v>2957</v>
      </c>
      <c r="G1063" s="97">
        <v>1501700</v>
      </c>
      <c r="H1063" s="97">
        <v>2096100</v>
      </c>
      <c r="I1063" s="52" t="s">
        <v>2958</v>
      </c>
    </row>
    <row r="1064" ht="49.5" spans="1:9">
      <c r="A1064" s="97" t="s">
        <v>3106</v>
      </c>
      <c r="B1064" s="97" t="s">
        <v>2955</v>
      </c>
      <c r="C1064" s="97" t="s">
        <v>10</v>
      </c>
      <c r="D1064" s="14" t="str">
        <f t="shared" si="16"/>
        <v>否</v>
      </c>
      <c r="E1064" s="52" t="s">
        <v>3107</v>
      </c>
      <c r="F1064" s="52" t="s">
        <v>2957</v>
      </c>
      <c r="G1064" s="97">
        <v>1501700</v>
      </c>
      <c r="H1064" s="97">
        <v>2096100</v>
      </c>
      <c r="I1064" s="52" t="s">
        <v>2958</v>
      </c>
    </row>
    <row r="1065" ht="16.5" spans="1:9">
      <c r="A1065" s="97" t="s">
        <v>3108</v>
      </c>
      <c r="B1065" s="97" t="s">
        <v>37</v>
      </c>
      <c r="C1065" s="97" t="s">
        <v>38</v>
      </c>
      <c r="D1065" s="14" t="str">
        <f t="shared" si="16"/>
        <v>否</v>
      </c>
      <c r="E1065" s="52" t="s">
        <v>3109</v>
      </c>
      <c r="F1065" s="52" t="s">
        <v>39</v>
      </c>
      <c r="G1065" s="97">
        <v>24885.55</v>
      </c>
      <c r="H1065" s="97">
        <v>68606.79</v>
      </c>
      <c r="I1065" s="52" t="s">
        <v>40</v>
      </c>
    </row>
    <row r="1066" ht="49.5" spans="1:9">
      <c r="A1066" s="97" t="s">
        <v>3110</v>
      </c>
      <c r="B1066" s="97" t="s">
        <v>3110</v>
      </c>
      <c r="C1066" s="97" t="s">
        <v>38</v>
      </c>
      <c r="D1066" s="14" t="str">
        <f t="shared" si="16"/>
        <v>是</v>
      </c>
      <c r="E1066" s="52" t="s">
        <v>3111</v>
      </c>
      <c r="F1066" s="52" t="s">
        <v>3111</v>
      </c>
      <c r="G1066" s="97">
        <v>5738.1</v>
      </c>
      <c r="H1066" s="97">
        <v>2022.67</v>
      </c>
      <c r="I1066" s="52" t="s">
        <v>3112</v>
      </c>
    </row>
    <row r="1067" ht="16.5" spans="1:9">
      <c r="A1067" s="97" t="s">
        <v>3113</v>
      </c>
      <c r="B1067" s="97" t="s">
        <v>3113</v>
      </c>
      <c r="C1067" s="97" t="s">
        <v>38</v>
      </c>
      <c r="D1067" s="14" t="str">
        <f t="shared" si="16"/>
        <v>是</v>
      </c>
      <c r="E1067" s="52" t="s">
        <v>3114</v>
      </c>
      <c r="F1067" s="52" t="s">
        <v>3114</v>
      </c>
      <c r="G1067" s="97">
        <v>16736</v>
      </c>
      <c r="H1067" s="97">
        <v>8067.98</v>
      </c>
      <c r="I1067" s="52" t="s">
        <v>3115</v>
      </c>
    </row>
    <row r="1068" ht="16.5" spans="1:9">
      <c r="A1068" s="97" t="s">
        <v>3116</v>
      </c>
      <c r="B1068" s="97" t="s">
        <v>3117</v>
      </c>
      <c r="C1068" s="97" t="s">
        <v>83</v>
      </c>
      <c r="D1068" s="14" t="str">
        <f t="shared" si="16"/>
        <v>否</v>
      </c>
      <c r="E1068" s="52" t="s">
        <v>3118</v>
      </c>
      <c r="F1068" s="52" t="s">
        <v>3119</v>
      </c>
      <c r="G1068" s="97">
        <v>10598.8</v>
      </c>
      <c r="H1068" s="97">
        <v>246</v>
      </c>
      <c r="I1068" s="52" t="s">
        <v>3120</v>
      </c>
    </row>
    <row r="1069" ht="33" spans="1:9">
      <c r="A1069" s="97" t="s">
        <v>3121</v>
      </c>
      <c r="B1069" s="97" t="s">
        <v>3121</v>
      </c>
      <c r="C1069" s="97" t="s">
        <v>10</v>
      </c>
      <c r="D1069" s="14" t="str">
        <f t="shared" si="16"/>
        <v>是</v>
      </c>
      <c r="E1069" s="52" t="s">
        <v>3122</v>
      </c>
      <c r="F1069" s="52" t="s">
        <v>3122</v>
      </c>
      <c r="G1069" s="97">
        <v>2332.24</v>
      </c>
      <c r="H1069" s="97">
        <v>15471.36</v>
      </c>
      <c r="I1069" s="52" t="s">
        <v>3123</v>
      </c>
    </row>
    <row r="1070" ht="33" spans="1:9">
      <c r="A1070" s="97" t="s">
        <v>3124</v>
      </c>
      <c r="B1070" s="97" t="s">
        <v>3125</v>
      </c>
      <c r="C1070" s="97" t="s">
        <v>83</v>
      </c>
      <c r="D1070" s="14" t="str">
        <f t="shared" si="16"/>
        <v>否</v>
      </c>
      <c r="E1070" s="52" t="s">
        <v>3126</v>
      </c>
      <c r="F1070" s="52" t="s">
        <v>3127</v>
      </c>
      <c r="G1070" s="97">
        <v>637</v>
      </c>
      <c r="H1070" s="97">
        <v>637</v>
      </c>
      <c r="I1070" s="52" t="s">
        <v>3128</v>
      </c>
    </row>
    <row r="1071" ht="49.5" spans="1:9">
      <c r="A1071" s="97" t="s">
        <v>3129</v>
      </c>
      <c r="B1071" s="97" t="s">
        <v>3130</v>
      </c>
      <c r="C1071" s="97" t="s">
        <v>83</v>
      </c>
      <c r="D1071" s="14" t="str">
        <f t="shared" si="16"/>
        <v>否</v>
      </c>
      <c r="E1071" s="52" t="s">
        <v>3131</v>
      </c>
      <c r="F1071" s="52" t="s">
        <v>3132</v>
      </c>
      <c r="G1071" s="97">
        <v>40.31</v>
      </c>
      <c r="H1071" s="97">
        <v>40.31</v>
      </c>
      <c r="I1071" s="52" t="s">
        <v>3133</v>
      </c>
    </row>
    <row r="1072" ht="16.5" spans="1:9">
      <c r="A1072" s="97" t="s">
        <v>3134</v>
      </c>
      <c r="B1072" s="97" t="s">
        <v>3134</v>
      </c>
      <c r="C1072" s="97" t="s">
        <v>200</v>
      </c>
      <c r="D1072" s="14" t="str">
        <f t="shared" si="16"/>
        <v>是</v>
      </c>
      <c r="E1072" s="52" t="s">
        <v>3135</v>
      </c>
      <c r="F1072" s="52" t="s">
        <v>3135</v>
      </c>
      <c r="G1072" s="97">
        <v>8143</v>
      </c>
      <c r="H1072" s="97">
        <v>6098.18</v>
      </c>
      <c r="I1072" s="52" t="s">
        <v>3136</v>
      </c>
    </row>
    <row r="1073" ht="49.5" spans="1:9">
      <c r="A1073" s="97" t="s">
        <v>3137</v>
      </c>
      <c r="B1073" s="97" t="s">
        <v>3138</v>
      </c>
      <c r="C1073" s="97" t="s">
        <v>83</v>
      </c>
      <c r="D1073" s="14" t="str">
        <f t="shared" si="16"/>
        <v>否</v>
      </c>
      <c r="E1073" s="52" t="s">
        <v>3139</v>
      </c>
      <c r="F1073" s="52" t="s">
        <v>3140</v>
      </c>
      <c r="G1073" s="97">
        <v>35.78</v>
      </c>
      <c r="H1073" s="97">
        <v>35.78</v>
      </c>
      <c r="I1073" s="52" t="s">
        <v>3141</v>
      </c>
    </row>
    <row r="1074" ht="16.5" spans="1:9">
      <c r="A1074" s="97" t="s">
        <v>3142</v>
      </c>
      <c r="B1074" s="97" t="s">
        <v>3143</v>
      </c>
      <c r="C1074" s="97" t="s">
        <v>83</v>
      </c>
      <c r="D1074" s="14" t="str">
        <f t="shared" si="16"/>
        <v>否</v>
      </c>
      <c r="E1074" s="52" t="s">
        <v>3144</v>
      </c>
      <c r="F1074" s="52" t="s">
        <v>3145</v>
      </c>
      <c r="G1074" s="97">
        <v>3</v>
      </c>
      <c r="H1074" s="97">
        <v>3</v>
      </c>
      <c r="I1074" s="52" t="s">
        <v>3146</v>
      </c>
    </row>
    <row r="1075" ht="16.5" spans="1:9">
      <c r="A1075" s="97" t="s">
        <v>3147</v>
      </c>
      <c r="B1075" s="97" t="s">
        <v>3148</v>
      </c>
      <c r="C1075" s="97" t="s">
        <v>83</v>
      </c>
      <c r="D1075" s="14" t="str">
        <f t="shared" si="16"/>
        <v>否</v>
      </c>
      <c r="E1075" s="52" t="s">
        <v>3149</v>
      </c>
      <c r="F1075" s="52" t="s">
        <v>3150</v>
      </c>
      <c r="G1075" s="97">
        <v>9.98</v>
      </c>
      <c r="H1075" s="97">
        <v>9.98</v>
      </c>
      <c r="I1075" s="52" t="s">
        <v>3151</v>
      </c>
    </row>
    <row r="1076" ht="49.5" spans="1:9">
      <c r="A1076" s="97" t="s">
        <v>3152</v>
      </c>
      <c r="B1076" s="97" t="s">
        <v>3152</v>
      </c>
      <c r="C1076" s="97" t="s">
        <v>10</v>
      </c>
      <c r="D1076" s="14" t="str">
        <f t="shared" si="16"/>
        <v>是</v>
      </c>
      <c r="E1076" s="52" t="s">
        <v>3153</v>
      </c>
      <c r="F1076" s="52" t="s">
        <v>3153</v>
      </c>
      <c r="G1076" s="97">
        <v>4143</v>
      </c>
      <c r="H1076" s="97">
        <v>8547</v>
      </c>
      <c r="I1076" s="52" t="s">
        <v>3154</v>
      </c>
    </row>
    <row r="1077" ht="49.5" spans="1:9">
      <c r="A1077" s="97" t="s">
        <v>1622</v>
      </c>
      <c r="B1077" s="97" t="s">
        <v>1622</v>
      </c>
      <c r="C1077" s="97" t="s">
        <v>10</v>
      </c>
      <c r="D1077" s="14" t="str">
        <f t="shared" si="16"/>
        <v>是</v>
      </c>
      <c r="E1077" s="52" t="s">
        <v>1624</v>
      </c>
      <c r="F1077" s="52" t="s">
        <v>1624</v>
      </c>
      <c r="G1077" s="97">
        <v>19974.65</v>
      </c>
      <c r="H1077" s="97">
        <v>57184.97</v>
      </c>
      <c r="I1077" s="52" t="s">
        <v>1625</v>
      </c>
    </row>
    <row r="1078" ht="33" spans="1:9">
      <c r="A1078" s="97" t="s">
        <v>3155</v>
      </c>
      <c r="B1078" s="97" t="s">
        <v>3155</v>
      </c>
      <c r="C1078" s="97" t="s">
        <v>200</v>
      </c>
      <c r="D1078" s="14" t="str">
        <f t="shared" si="16"/>
        <v>是</v>
      </c>
      <c r="E1078" s="52" t="s">
        <v>3156</v>
      </c>
      <c r="F1078" s="52" t="s">
        <v>3156</v>
      </c>
      <c r="G1078" s="97">
        <v>0</v>
      </c>
      <c r="H1078" s="97">
        <v>0</v>
      </c>
      <c r="I1078" s="52" t="s">
        <v>3157</v>
      </c>
    </row>
    <row r="1079" ht="49.5" spans="1:9">
      <c r="A1079" s="97" t="s">
        <v>3158</v>
      </c>
      <c r="B1079" s="97" t="s">
        <v>1075</v>
      </c>
      <c r="C1079" s="97" t="s">
        <v>10</v>
      </c>
      <c r="D1079" s="14" t="str">
        <f t="shared" si="16"/>
        <v>否</v>
      </c>
      <c r="E1079" s="52" t="s">
        <v>3159</v>
      </c>
      <c r="F1079" s="52" t="s">
        <v>1076</v>
      </c>
      <c r="G1079" s="97">
        <v>245753.8</v>
      </c>
      <c r="H1079" s="97">
        <v>649789.7</v>
      </c>
      <c r="I1079" s="52" t="s">
        <v>1077</v>
      </c>
    </row>
    <row r="1080" ht="33" spans="1:9">
      <c r="A1080" s="97" t="s">
        <v>3160</v>
      </c>
      <c r="B1080" s="97" t="s">
        <v>3161</v>
      </c>
      <c r="C1080" s="97" t="s">
        <v>83</v>
      </c>
      <c r="D1080" s="14" t="str">
        <f t="shared" si="16"/>
        <v>否</v>
      </c>
      <c r="E1080" s="52" t="s">
        <v>3162</v>
      </c>
      <c r="F1080" s="52" t="s">
        <v>3163</v>
      </c>
      <c r="G1080" s="97">
        <v>20.24</v>
      </c>
      <c r="H1080" s="97">
        <v>20.24</v>
      </c>
      <c r="I1080" s="52" t="s">
        <v>3164</v>
      </c>
    </row>
    <row r="1081" ht="33" spans="1:9">
      <c r="A1081" s="97" t="s">
        <v>1738</v>
      </c>
      <c r="B1081" s="97" t="s">
        <v>1738</v>
      </c>
      <c r="C1081" s="97" t="s">
        <v>10</v>
      </c>
      <c r="D1081" s="14" t="str">
        <f t="shared" si="16"/>
        <v>是</v>
      </c>
      <c r="E1081" s="52" t="s">
        <v>1740</v>
      </c>
      <c r="F1081" s="52" t="s">
        <v>1740</v>
      </c>
      <c r="G1081" s="97">
        <v>2588.83</v>
      </c>
      <c r="H1081" s="97">
        <v>9435.4</v>
      </c>
      <c r="I1081" s="52" t="s">
        <v>1741</v>
      </c>
    </row>
    <row r="1082" ht="16.5" spans="1:9">
      <c r="A1082" s="97" t="s">
        <v>3165</v>
      </c>
      <c r="B1082" s="97" t="s">
        <v>3166</v>
      </c>
      <c r="C1082" s="97" t="s">
        <v>83</v>
      </c>
      <c r="D1082" s="14" t="str">
        <f t="shared" si="16"/>
        <v>否</v>
      </c>
      <c r="E1082" s="52" t="s">
        <v>3167</v>
      </c>
      <c r="F1082" s="52" t="s">
        <v>3168</v>
      </c>
      <c r="G1082" s="97">
        <v>621.4</v>
      </c>
      <c r="H1082" s="97">
        <v>621.4</v>
      </c>
      <c r="I1082" s="52" t="s">
        <v>3169</v>
      </c>
    </row>
    <row r="1083" ht="33" spans="1:9">
      <c r="A1083" s="97" t="s">
        <v>1882</v>
      </c>
      <c r="B1083" s="97" t="s">
        <v>1882</v>
      </c>
      <c r="C1083" s="97" t="s">
        <v>38</v>
      </c>
      <c r="D1083" s="14" t="str">
        <f t="shared" si="16"/>
        <v>是</v>
      </c>
      <c r="E1083" s="52" t="s">
        <v>1884</v>
      </c>
      <c r="F1083" s="52" t="s">
        <v>1884</v>
      </c>
      <c r="G1083" s="97">
        <v>4416</v>
      </c>
      <c r="H1083" s="97">
        <v>21460</v>
      </c>
      <c r="I1083" s="52" t="s">
        <v>1885</v>
      </c>
    </row>
    <row r="1084" ht="16.5" spans="1:9">
      <c r="A1084" s="97" t="s">
        <v>3170</v>
      </c>
      <c r="B1084" s="97" t="s">
        <v>3171</v>
      </c>
      <c r="C1084" s="97" t="s">
        <v>83</v>
      </c>
      <c r="D1084" s="14" t="str">
        <f t="shared" si="16"/>
        <v>否</v>
      </c>
      <c r="E1084" s="52" t="s">
        <v>3172</v>
      </c>
      <c r="F1084" s="52" t="s">
        <v>3173</v>
      </c>
      <c r="G1084" s="97">
        <v>14.76</v>
      </c>
      <c r="H1084" s="97">
        <v>14.76</v>
      </c>
      <c r="I1084" s="52" t="s">
        <v>3174</v>
      </c>
    </row>
    <row r="1085" ht="49.5" spans="1:9">
      <c r="A1085" s="97" t="s">
        <v>784</v>
      </c>
      <c r="B1085" s="97" t="s">
        <v>785</v>
      </c>
      <c r="C1085" s="97" t="s">
        <v>10</v>
      </c>
      <c r="D1085" s="14" t="str">
        <f t="shared" si="16"/>
        <v>否</v>
      </c>
      <c r="E1085" s="52" t="s">
        <v>3175</v>
      </c>
      <c r="F1085" s="52" t="s">
        <v>787</v>
      </c>
      <c r="G1085" s="97">
        <v>100218.2</v>
      </c>
      <c r="H1085" s="97">
        <v>267768.12</v>
      </c>
      <c r="I1085" s="52" t="s">
        <v>788</v>
      </c>
    </row>
    <row r="1086" ht="49.5" spans="1:9">
      <c r="A1086" s="97" t="s">
        <v>3176</v>
      </c>
      <c r="B1086" s="97" t="s">
        <v>1205</v>
      </c>
      <c r="C1086" s="97" t="s">
        <v>10</v>
      </c>
      <c r="D1086" s="14" t="str">
        <f t="shared" si="16"/>
        <v>否</v>
      </c>
      <c r="E1086" s="52" t="s">
        <v>3177</v>
      </c>
      <c r="F1086" s="52" t="s">
        <v>1206</v>
      </c>
      <c r="G1086" s="97">
        <v>46237.25</v>
      </c>
      <c r="H1086" s="97">
        <v>197672.28</v>
      </c>
      <c r="I1086" s="52" t="s">
        <v>1207</v>
      </c>
    </row>
    <row r="1087" ht="33" spans="1:9">
      <c r="A1087" s="97" t="s">
        <v>3178</v>
      </c>
      <c r="B1087" s="97" t="s">
        <v>3178</v>
      </c>
      <c r="C1087" s="97" t="s">
        <v>10</v>
      </c>
      <c r="D1087" s="14" t="str">
        <f t="shared" si="16"/>
        <v>是</v>
      </c>
      <c r="E1087" s="52" t="s">
        <v>3179</v>
      </c>
      <c r="F1087" s="52" t="s">
        <v>3179</v>
      </c>
      <c r="G1087" s="97">
        <v>3870.98</v>
      </c>
      <c r="H1087" s="97">
        <v>3053.8</v>
      </c>
      <c r="I1087" s="52" t="s">
        <v>3180</v>
      </c>
    </row>
    <row r="1088" ht="49.5" spans="1:9">
      <c r="A1088" s="97" t="s">
        <v>3181</v>
      </c>
      <c r="B1088" s="97" t="s">
        <v>1205</v>
      </c>
      <c r="C1088" s="97" t="s">
        <v>10</v>
      </c>
      <c r="D1088" s="14" t="str">
        <f t="shared" si="16"/>
        <v>否</v>
      </c>
      <c r="E1088" s="52" t="s">
        <v>3182</v>
      </c>
      <c r="F1088" s="52" t="s">
        <v>1206</v>
      </c>
      <c r="G1088" s="97">
        <v>46237.25</v>
      </c>
      <c r="H1088" s="97">
        <v>197672.28</v>
      </c>
      <c r="I1088" s="52" t="s">
        <v>1207</v>
      </c>
    </row>
    <row r="1089" ht="49.5" spans="1:9">
      <c r="A1089" s="97" t="s">
        <v>3183</v>
      </c>
      <c r="B1089" s="97" t="s">
        <v>1205</v>
      </c>
      <c r="C1089" s="97" t="s">
        <v>10</v>
      </c>
      <c r="D1089" s="14" t="str">
        <f t="shared" si="16"/>
        <v>否</v>
      </c>
      <c r="E1089" s="52" t="s">
        <v>3184</v>
      </c>
      <c r="F1089" s="52" t="s">
        <v>1206</v>
      </c>
      <c r="G1089" s="97">
        <v>46237.25</v>
      </c>
      <c r="H1089" s="97">
        <v>197672.28</v>
      </c>
      <c r="I1089" s="52" t="s">
        <v>1207</v>
      </c>
    </row>
    <row r="1090" ht="49.5" spans="1:9">
      <c r="A1090" s="97" t="s">
        <v>3185</v>
      </c>
      <c r="B1090" s="97" t="s">
        <v>1205</v>
      </c>
      <c r="C1090" s="97" t="s">
        <v>10</v>
      </c>
      <c r="D1090" s="14" t="str">
        <f t="shared" ref="D1090:D1153" si="17">IF(A1090=B1090,"是","否")</f>
        <v>否</v>
      </c>
      <c r="E1090" s="52" t="s">
        <v>3186</v>
      </c>
      <c r="F1090" s="52" t="s">
        <v>1206</v>
      </c>
      <c r="G1090" s="97">
        <v>46237.25</v>
      </c>
      <c r="H1090" s="97">
        <v>197672.28</v>
      </c>
      <c r="I1090" s="52" t="s">
        <v>1207</v>
      </c>
    </row>
    <row r="1091" ht="49.5" spans="1:9">
      <c r="A1091" s="97" t="s">
        <v>3187</v>
      </c>
      <c r="B1091" s="97" t="s">
        <v>1205</v>
      </c>
      <c r="C1091" s="97" t="s">
        <v>10</v>
      </c>
      <c r="D1091" s="14" t="str">
        <f t="shared" si="17"/>
        <v>否</v>
      </c>
      <c r="E1091" s="52" t="s">
        <v>3188</v>
      </c>
      <c r="F1091" s="52" t="s">
        <v>1206</v>
      </c>
      <c r="G1091" s="97">
        <v>46237.25</v>
      </c>
      <c r="H1091" s="97">
        <v>197672.28</v>
      </c>
      <c r="I1091" s="52" t="s">
        <v>1207</v>
      </c>
    </row>
    <row r="1092" ht="49.5" spans="1:9">
      <c r="A1092" s="97" t="s">
        <v>3189</v>
      </c>
      <c r="B1092" s="97" t="s">
        <v>1205</v>
      </c>
      <c r="C1092" s="97" t="s">
        <v>10</v>
      </c>
      <c r="D1092" s="14" t="str">
        <f t="shared" si="17"/>
        <v>否</v>
      </c>
      <c r="E1092" s="52" t="s">
        <v>3190</v>
      </c>
      <c r="F1092" s="52" t="s">
        <v>1206</v>
      </c>
      <c r="G1092" s="97">
        <v>46237.25</v>
      </c>
      <c r="H1092" s="97">
        <v>197672.28</v>
      </c>
      <c r="I1092" s="52" t="s">
        <v>1207</v>
      </c>
    </row>
    <row r="1093" ht="33" spans="1:9">
      <c r="A1093" s="97" t="s">
        <v>3191</v>
      </c>
      <c r="B1093" s="97" t="s">
        <v>3192</v>
      </c>
      <c r="C1093" s="97" t="s">
        <v>83</v>
      </c>
      <c r="D1093" s="14" t="str">
        <f t="shared" si="17"/>
        <v>否</v>
      </c>
      <c r="E1093" s="52" t="s">
        <v>3193</v>
      </c>
      <c r="F1093" s="52" t="s">
        <v>3194</v>
      </c>
      <c r="G1093" s="97">
        <v>109.42</v>
      </c>
      <c r="H1093" s="97">
        <v>109.42</v>
      </c>
      <c r="I1093" s="52" t="s">
        <v>3195</v>
      </c>
    </row>
    <row r="1094" ht="33" spans="1:9">
      <c r="A1094" s="97" t="s">
        <v>3196</v>
      </c>
      <c r="B1094" s="97" t="s">
        <v>3197</v>
      </c>
      <c r="C1094" s="97" t="s">
        <v>83</v>
      </c>
      <c r="D1094" s="14" t="str">
        <f t="shared" si="17"/>
        <v>否</v>
      </c>
      <c r="E1094" s="52" t="s">
        <v>3198</v>
      </c>
      <c r="F1094" s="52" t="s">
        <v>3199</v>
      </c>
      <c r="G1094" s="97">
        <v>41.5</v>
      </c>
      <c r="H1094" s="97">
        <v>41.5</v>
      </c>
      <c r="I1094" s="52" t="s">
        <v>3200</v>
      </c>
    </row>
    <row r="1095" ht="33" spans="1:9">
      <c r="A1095" s="97" t="s">
        <v>3201</v>
      </c>
      <c r="B1095" s="97" t="s">
        <v>3202</v>
      </c>
      <c r="C1095" s="97" t="s">
        <v>83</v>
      </c>
      <c r="D1095" s="14" t="str">
        <f t="shared" si="17"/>
        <v>否</v>
      </c>
      <c r="E1095" s="52" t="s">
        <v>3203</v>
      </c>
      <c r="F1095" s="52" t="s">
        <v>3204</v>
      </c>
      <c r="G1095" s="97">
        <v>27.63</v>
      </c>
      <c r="H1095" s="97">
        <v>27.63</v>
      </c>
      <c r="I1095" s="52" t="s">
        <v>3205</v>
      </c>
    </row>
    <row r="1096" ht="49.5" spans="1:9">
      <c r="A1096" s="97" t="s">
        <v>3206</v>
      </c>
      <c r="B1096" s="97" t="s">
        <v>3207</v>
      </c>
      <c r="C1096" s="97" t="s">
        <v>10</v>
      </c>
      <c r="D1096" s="14" t="str">
        <f t="shared" si="17"/>
        <v>否</v>
      </c>
      <c r="E1096" s="52" t="s">
        <v>3208</v>
      </c>
      <c r="F1096" s="52" t="s">
        <v>3209</v>
      </c>
      <c r="G1096" s="97">
        <v>606.51</v>
      </c>
      <c r="H1096" s="97">
        <v>606.51</v>
      </c>
      <c r="I1096" s="52" t="s">
        <v>3210</v>
      </c>
    </row>
    <row r="1097" ht="33" spans="1:9">
      <c r="A1097" s="97" t="s">
        <v>3211</v>
      </c>
      <c r="B1097" s="97" t="s">
        <v>3212</v>
      </c>
      <c r="C1097" s="97" t="s">
        <v>83</v>
      </c>
      <c r="D1097" s="14" t="str">
        <f t="shared" si="17"/>
        <v>否</v>
      </c>
      <c r="E1097" s="52" t="s">
        <v>3213</v>
      </c>
      <c r="F1097" s="52" t="s">
        <v>3214</v>
      </c>
      <c r="G1097" s="97">
        <v>22.64</v>
      </c>
      <c r="H1097" s="97">
        <v>22.64</v>
      </c>
      <c r="I1097" s="52" t="s">
        <v>3215</v>
      </c>
    </row>
    <row r="1098" ht="33" spans="1:9">
      <c r="A1098" s="97" t="s">
        <v>3216</v>
      </c>
      <c r="B1098" s="97" t="s">
        <v>86</v>
      </c>
      <c r="C1098" s="97" t="s">
        <v>10</v>
      </c>
      <c r="D1098" s="14" t="str">
        <f t="shared" si="17"/>
        <v>否</v>
      </c>
      <c r="E1098" s="52" t="s">
        <v>3217</v>
      </c>
      <c r="F1098" s="52" t="s">
        <v>87</v>
      </c>
      <c r="G1098" s="97">
        <v>44078.19</v>
      </c>
      <c r="H1098" s="97">
        <v>283871.57</v>
      </c>
      <c r="I1098" s="52" t="s">
        <v>88</v>
      </c>
    </row>
    <row r="1099" ht="16.5" spans="1:9">
      <c r="A1099" s="97" t="s">
        <v>3218</v>
      </c>
      <c r="B1099" s="97" t="s">
        <v>3218</v>
      </c>
      <c r="C1099" s="97" t="s">
        <v>10</v>
      </c>
      <c r="D1099" s="14" t="str">
        <f t="shared" si="17"/>
        <v>是</v>
      </c>
      <c r="E1099" s="52" t="s">
        <v>3219</v>
      </c>
      <c r="F1099" s="52" t="s">
        <v>3219</v>
      </c>
      <c r="G1099" s="97">
        <v>1296</v>
      </c>
      <c r="H1099" s="97">
        <v>8800</v>
      </c>
      <c r="I1099" s="52" t="s">
        <v>3220</v>
      </c>
    </row>
    <row r="1100" ht="49.5" spans="1:9">
      <c r="A1100" s="97" t="s">
        <v>3221</v>
      </c>
      <c r="B1100" s="97" t="s">
        <v>3221</v>
      </c>
      <c r="C1100" s="97" t="s">
        <v>10</v>
      </c>
      <c r="D1100" s="14" t="str">
        <f t="shared" si="17"/>
        <v>是</v>
      </c>
      <c r="E1100" s="52" t="s">
        <v>3222</v>
      </c>
      <c r="F1100" s="52" t="s">
        <v>3222</v>
      </c>
      <c r="G1100" s="97">
        <v>343.09</v>
      </c>
      <c r="H1100" s="97">
        <v>1812.69</v>
      </c>
      <c r="I1100" s="52" t="s">
        <v>3223</v>
      </c>
    </row>
    <row r="1101" ht="33" spans="1:9">
      <c r="A1101" s="97" t="s">
        <v>3224</v>
      </c>
      <c r="B1101" s="97" t="s">
        <v>3225</v>
      </c>
      <c r="C1101" s="97" t="s">
        <v>10</v>
      </c>
      <c r="D1101" s="14" t="str">
        <f t="shared" si="17"/>
        <v>否</v>
      </c>
      <c r="E1101" s="52" t="s">
        <v>3226</v>
      </c>
      <c r="F1101" s="52" t="s">
        <v>3227</v>
      </c>
      <c r="G1101" s="97">
        <v>36859.1</v>
      </c>
      <c r="H1101" s="97">
        <v>33084</v>
      </c>
      <c r="I1101" s="52" t="s">
        <v>3228</v>
      </c>
    </row>
    <row r="1102" ht="33" spans="1:9">
      <c r="A1102" s="97" t="s">
        <v>3229</v>
      </c>
      <c r="B1102" s="97" t="s">
        <v>3225</v>
      </c>
      <c r="C1102" s="97" t="s">
        <v>10</v>
      </c>
      <c r="D1102" s="14" t="str">
        <f t="shared" si="17"/>
        <v>否</v>
      </c>
      <c r="E1102" s="52" t="s">
        <v>3230</v>
      </c>
      <c r="F1102" s="52" t="s">
        <v>3227</v>
      </c>
      <c r="G1102" s="97">
        <v>36859.1</v>
      </c>
      <c r="H1102" s="97">
        <v>33084</v>
      </c>
      <c r="I1102" s="52" t="s">
        <v>3228</v>
      </c>
    </row>
    <row r="1103" ht="33" spans="1:9">
      <c r="A1103" s="97" t="s">
        <v>3231</v>
      </c>
      <c r="B1103" s="97" t="s">
        <v>86</v>
      </c>
      <c r="C1103" s="97" t="s">
        <v>10</v>
      </c>
      <c r="D1103" s="14" t="str">
        <f t="shared" si="17"/>
        <v>否</v>
      </c>
      <c r="E1103" s="52" t="s">
        <v>3232</v>
      </c>
      <c r="F1103" s="52" t="s">
        <v>87</v>
      </c>
      <c r="G1103" s="97">
        <v>44078.19</v>
      </c>
      <c r="H1103" s="97">
        <v>283871.57</v>
      </c>
      <c r="I1103" s="52" t="s">
        <v>88</v>
      </c>
    </row>
    <row r="1104" ht="33" spans="1:9">
      <c r="A1104" s="97" t="s">
        <v>3233</v>
      </c>
      <c r="B1104" s="97" t="s">
        <v>86</v>
      </c>
      <c r="C1104" s="97" t="s">
        <v>10</v>
      </c>
      <c r="D1104" s="14" t="str">
        <f t="shared" si="17"/>
        <v>否</v>
      </c>
      <c r="E1104" s="52" t="s">
        <v>3234</v>
      </c>
      <c r="F1104" s="52" t="s">
        <v>87</v>
      </c>
      <c r="G1104" s="97">
        <v>44078.19</v>
      </c>
      <c r="H1104" s="97">
        <v>283871.57</v>
      </c>
      <c r="I1104" s="52" t="s">
        <v>88</v>
      </c>
    </row>
    <row r="1105" ht="33" spans="1:9">
      <c r="A1105" s="97" t="s">
        <v>3235</v>
      </c>
      <c r="B1105" s="97" t="s">
        <v>3236</v>
      </c>
      <c r="C1105" s="97" t="s">
        <v>200</v>
      </c>
      <c r="D1105" s="14" t="str">
        <f t="shared" si="17"/>
        <v>否</v>
      </c>
      <c r="E1105" s="52" t="s">
        <v>3237</v>
      </c>
      <c r="F1105" s="52" t="s">
        <v>3238</v>
      </c>
      <c r="G1105" s="97">
        <v>0</v>
      </c>
      <c r="H1105" s="97">
        <v>0</v>
      </c>
      <c r="I1105" s="52" t="s">
        <v>3239</v>
      </c>
    </row>
    <row r="1106" ht="33" spans="1:9">
      <c r="A1106" s="97" t="s">
        <v>3240</v>
      </c>
      <c r="B1106" s="97" t="s">
        <v>3240</v>
      </c>
      <c r="C1106" s="97" t="s">
        <v>10</v>
      </c>
      <c r="D1106" s="14" t="str">
        <f t="shared" si="17"/>
        <v>是</v>
      </c>
      <c r="E1106" s="52" t="s">
        <v>3241</v>
      </c>
      <c r="F1106" s="52" t="s">
        <v>3241</v>
      </c>
      <c r="G1106" s="97">
        <v>6617.73</v>
      </c>
      <c r="H1106" s="97">
        <v>39945.8</v>
      </c>
      <c r="I1106" s="52" t="s">
        <v>3242</v>
      </c>
    </row>
    <row r="1107" ht="49.5" spans="1:9">
      <c r="A1107" s="97" t="s">
        <v>644</v>
      </c>
      <c r="B1107" s="97" t="s">
        <v>644</v>
      </c>
      <c r="C1107" s="97" t="s">
        <v>38</v>
      </c>
      <c r="D1107" s="14" t="str">
        <f t="shared" si="17"/>
        <v>是</v>
      </c>
      <c r="E1107" s="52" t="s">
        <v>646</v>
      </c>
      <c r="F1107" s="52" t="s">
        <v>646</v>
      </c>
      <c r="G1107" s="97">
        <v>20800.4</v>
      </c>
      <c r="H1107" s="97">
        <v>31100</v>
      </c>
      <c r="I1107" s="52" t="s">
        <v>647</v>
      </c>
    </row>
    <row r="1108" ht="49.5" spans="1:9">
      <c r="A1108" s="97" t="s">
        <v>3243</v>
      </c>
      <c r="B1108" s="97" t="s">
        <v>917</v>
      </c>
      <c r="C1108" s="97" t="s">
        <v>83</v>
      </c>
      <c r="D1108" s="14" t="str">
        <f t="shared" si="17"/>
        <v>否</v>
      </c>
      <c r="E1108" s="52" t="s">
        <v>3244</v>
      </c>
      <c r="F1108" s="52" t="s">
        <v>919</v>
      </c>
      <c r="G1108" s="97">
        <v>56552.6</v>
      </c>
      <c r="H1108" s="97">
        <v>323900</v>
      </c>
      <c r="I1108" s="52" t="s">
        <v>920</v>
      </c>
    </row>
    <row r="1109" ht="49.5" spans="1:9">
      <c r="A1109" s="97" t="s">
        <v>3245</v>
      </c>
      <c r="B1109" s="97" t="s">
        <v>3245</v>
      </c>
      <c r="C1109" s="97" t="s">
        <v>38</v>
      </c>
      <c r="D1109" s="14" t="str">
        <f t="shared" si="17"/>
        <v>是</v>
      </c>
      <c r="E1109" s="52" t="s">
        <v>3246</v>
      </c>
      <c r="F1109" s="52" t="s">
        <v>3246</v>
      </c>
      <c r="G1109" s="97">
        <v>3416</v>
      </c>
      <c r="H1109" s="97">
        <v>3068.7</v>
      </c>
      <c r="I1109" s="52" t="s">
        <v>3247</v>
      </c>
    </row>
    <row r="1110" ht="49.5" spans="1:9">
      <c r="A1110" s="97" t="s">
        <v>3248</v>
      </c>
      <c r="B1110" s="97" t="s">
        <v>785</v>
      </c>
      <c r="C1110" s="97" t="s">
        <v>10</v>
      </c>
      <c r="D1110" s="14" t="str">
        <f t="shared" si="17"/>
        <v>否</v>
      </c>
      <c r="E1110" s="52" t="s">
        <v>3249</v>
      </c>
      <c r="F1110" s="52" t="s">
        <v>787</v>
      </c>
      <c r="G1110" s="97">
        <v>100218.2</v>
      </c>
      <c r="H1110" s="97">
        <v>267768.12</v>
      </c>
      <c r="I1110" s="52" t="s">
        <v>788</v>
      </c>
    </row>
    <row r="1111" ht="49.5" spans="1:9">
      <c r="A1111" s="97" t="s">
        <v>3250</v>
      </c>
      <c r="B1111" s="97" t="s">
        <v>3251</v>
      </c>
      <c r="C1111" s="97" t="s">
        <v>10</v>
      </c>
      <c r="D1111" s="14" t="str">
        <f t="shared" si="17"/>
        <v>否</v>
      </c>
      <c r="E1111" s="52" t="s">
        <v>3252</v>
      </c>
      <c r="F1111" s="52" t="s">
        <v>3253</v>
      </c>
      <c r="G1111" s="97">
        <v>5580.28</v>
      </c>
      <c r="H1111" s="97">
        <v>44570</v>
      </c>
      <c r="I1111" s="52" t="s">
        <v>3254</v>
      </c>
    </row>
    <row r="1112" ht="49.5" spans="1:9">
      <c r="A1112" s="97" t="s">
        <v>3255</v>
      </c>
      <c r="B1112" s="97" t="s">
        <v>3251</v>
      </c>
      <c r="C1112" s="97" t="s">
        <v>10</v>
      </c>
      <c r="D1112" s="14" t="str">
        <f t="shared" si="17"/>
        <v>否</v>
      </c>
      <c r="E1112" s="52" t="s">
        <v>3256</v>
      </c>
      <c r="F1112" s="52" t="s">
        <v>3253</v>
      </c>
      <c r="G1112" s="97">
        <v>5580.28</v>
      </c>
      <c r="H1112" s="97">
        <v>44570</v>
      </c>
      <c r="I1112" s="52" t="s">
        <v>3254</v>
      </c>
    </row>
    <row r="1113" ht="33" spans="1:9">
      <c r="A1113" s="97" t="s">
        <v>3257</v>
      </c>
      <c r="B1113" s="97" t="s">
        <v>3258</v>
      </c>
      <c r="C1113" s="97" t="s">
        <v>83</v>
      </c>
      <c r="D1113" s="14" t="str">
        <f t="shared" si="17"/>
        <v>否</v>
      </c>
      <c r="E1113" s="52" t="s">
        <v>3259</v>
      </c>
      <c r="F1113" s="52" t="s">
        <v>3260</v>
      </c>
      <c r="G1113" s="97">
        <v>12.4</v>
      </c>
      <c r="H1113" s="97">
        <v>12.4</v>
      </c>
      <c r="I1113" s="52" t="s">
        <v>3261</v>
      </c>
    </row>
    <row r="1114" ht="33" spans="1:9">
      <c r="A1114" s="97" t="s">
        <v>3262</v>
      </c>
      <c r="B1114" s="97" t="s">
        <v>3263</v>
      </c>
      <c r="C1114" s="97" t="s">
        <v>83</v>
      </c>
      <c r="D1114" s="14" t="str">
        <f t="shared" si="17"/>
        <v>否</v>
      </c>
      <c r="E1114" s="52" t="s">
        <v>3264</v>
      </c>
      <c r="F1114" s="52" t="s">
        <v>3265</v>
      </c>
      <c r="G1114" s="97">
        <v>34.57</v>
      </c>
      <c r="H1114" s="97">
        <v>34.57</v>
      </c>
      <c r="I1114" s="52" t="s">
        <v>3266</v>
      </c>
    </row>
    <row r="1115" ht="16.5" spans="1:9">
      <c r="A1115" s="97" t="s">
        <v>3267</v>
      </c>
      <c r="B1115" s="97" t="s">
        <v>3267</v>
      </c>
      <c r="C1115" s="97" t="s">
        <v>200</v>
      </c>
      <c r="D1115" s="14" t="str">
        <f t="shared" si="17"/>
        <v>是</v>
      </c>
      <c r="E1115" s="52" t="s">
        <v>3268</v>
      </c>
      <c r="F1115" s="52" t="s">
        <v>3268</v>
      </c>
      <c r="G1115" s="97">
        <v>0</v>
      </c>
      <c r="H1115" s="97">
        <v>0</v>
      </c>
      <c r="I1115" s="52" t="s">
        <v>3269</v>
      </c>
    </row>
    <row r="1116" ht="16.5" spans="1:9">
      <c r="A1116" s="97" t="s">
        <v>3270</v>
      </c>
      <c r="B1116" s="97" t="s">
        <v>3270</v>
      </c>
      <c r="C1116" s="97" t="s">
        <v>200</v>
      </c>
      <c r="D1116" s="14" t="str">
        <f t="shared" si="17"/>
        <v>是</v>
      </c>
      <c r="E1116" s="52" t="s">
        <v>3271</v>
      </c>
      <c r="F1116" s="52" t="s">
        <v>3271</v>
      </c>
      <c r="G1116" s="97">
        <v>0</v>
      </c>
      <c r="H1116" s="97">
        <v>0</v>
      </c>
      <c r="I1116" s="52" t="s">
        <v>3272</v>
      </c>
    </row>
    <row r="1117" ht="49.5" spans="1:9">
      <c r="A1117" s="97" t="s">
        <v>3273</v>
      </c>
      <c r="B1117" s="97" t="s">
        <v>648</v>
      </c>
      <c r="C1117" s="97" t="s">
        <v>10</v>
      </c>
      <c r="D1117" s="14" t="str">
        <f t="shared" si="17"/>
        <v>否</v>
      </c>
      <c r="E1117" s="52" t="s">
        <v>3274</v>
      </c>
      <c r="F1117" s="52" t="s">
        <v>649</v>
      </c>
      <c r="G1117" s="97">
        <v>65440</v>
      </c>
      <c r="H1117" s="97">
        <v>302690.12</v>
      </c>
      <c r="I1117" s="52" t="s">
        <v>650</v>
      </c>
    </row>
    <row r="1118" ht="49.5" spans="1:9">
      <c r="A1118" s="97" t="s">
        <v>3275</v>
      </c>
      <c r="B1118" s="97" t="s">
        <v>3275</v>
      </c>
      <c r="C1118" s="97" t="s">
        <v>38</v>
      </c>
      <c r="D1118" s="14" t="str">
        <f t="shared" si="17"/>
        <v>是</v>
      </c>
      <c r="E1118" s="52" t="s">
        <v>3276</v>
      </c>
      <c r="F1118" s="52" t="s">
        <v>3276</v>
      </c>
      <c r="G1118" s="97">
        <v>0</v>
      </c>
      <c r="H1118" s="97">
        <v>15000</v>
      </c>
      <c r="I1118" s="52" t="s">
        <v>3277</v>
      </c>
    </row>
    <row r="1119" ht="49.5" spans="1:9">
      <c r="A1119" s="97" t="s">
        <v>3278</v>
      </c>
      <c r="B1119" s="97" t="s">
        <v>3278</v>
      </c>
      <c r="C1119" s="97" t="s">
        <v>83</v>
      </c>
      <c r="D1119" s="14" t="str">
        <f t="shared" si="17"/>
        <v>是</v>
      </c>
      <c r="E1119" s="52" t="s">
        <v>3279</v>
      </c>
      <c r="F1119" s="52" t="s">
        <v>3279</v>
      </c>
      <c r="G1119" s="97">
        <v>33</v>
      </c>
      <c r="H1119" s="97">
        <v>33</v>
      </c>
      <c r="I1119" s="52" t="s">
        <v>3280</v>
      </c>
    </row>
    <row r="1120" ht="33" spans="1:9">
      <c r="A1120" s="97" t="s">
        <v>3281</v>
      </c>
      <c r="B1120" s="97" t="s">
        <v>3281</v>
      </c>
      <c r="C1120" s="97" t="s">
        <v>83</v>
      </c>
      <c r="D1120" s="14" t="str">
        <f t="shared" si="17"/>
        <v>是</v>
      </c>
      <c r="E1120" s="52" t="s">
        <v>3282</v>
      </c>
      <c r="F1120" s="52" t="s">
        <v>3282</v>
      </c>
      <c r="G1120" s="97">
        <v>33</v>
      </c>
      <c r="H1120" s="97">
        <v>33</v>
      </c>
      <c r="I1120" s="52" t="s">
        <v>3283</v>
      </c>
    </row>
    <row r="1121" ht="49.5" spans="1:9">
      <c r="A1121" s="97" t="s">
        <v>3284</v>
      </c>
      <c r="B1121" s="97" t="s">
        <v>3284</v>
      </c>
      <c r="C1121" s="97" t="s">
        <v>200</v>
      </c>
      <c r="D1121" s="14" t="str">
        <f t="shared" si="17"/>
        <v>是</v>
      </c>
      <c r="E1121" s="52" t="s">
        <v>3285</v>
      </c>
      <c r="F1121" s="52" t="s">
        <v>3285</v>
      </c>
      <c r="G1121" s="97">
        <v>0</v>
      </c>
      <c r="H1121" s="97">
        <v>0</v>
      </c>
      <c r="I1121" s="52" t="s">
        <v>3286</v>
      </c>
    </row>
    <row r="1122" ht="16.5" spans="1:9">
      <c r="A1122" s="97" t="s">
        <v>3287</v>
      </c>
      <c r="B1122" s="97" t="s">
        <v>3287</v>
      </c>
      <c r="C1122" s="97" t="s">
        <v>38</v>
      </c>
      <c r="D1122" s="14" t="str">
        <f t="shared" si="17"/>
        <v>是</v>
      </c>
      <c r="E1122" s="52" t="s">
        <v>3288</v>
      </c>
      <c r="F1122" s="52" t="s">
        <v>3288</v>
      </c>
      <c r="G1122" s="97">
        <v>354.7</v>
      </c>
      <c r="H1122" s="97">
        <v>816.59</v>
      </c>
      <c r="I1122" s="52" t="s">
        <v>3289</v>
      </c>
    </row>
    <row r="1123" ht="33" spans="1:9">
      <c r="A1123" s="97" t="s">
        <v>3290</v>
      </c>
      <c r="B1123" s="97" t="s">
        <v>3240</v>
      </c>
      <c r="C1123" s="97" t="s">
        <v>10</v>
      </c>
      <c r="D1123" s="14" t="str">
        <f t="shared" si="17"/>
        <v>否</v>
      </c>
      <c r="E1123" s="52" t="s">
        <v>3291</v>
      </c>
      <c r="F1123" s="52" t="s">
        <v>3241</v>
      </c>
      <c r="G1123" s="97">
        <v>6617.73</v>
      </c>
      <c r="H1123" s="97">
        <v>39945.8</v>
      </c>
      <c r="I1123" s="52" t="s">
        <v>3242</v>
      </c>
    </row>
    <row r="1124" ht="33" spans="1:9">
      <c r="A1124" s="97" t="s">
        <v>3292</v>
      </c>
      <c r="B1124" s="97" t="s">
        <v>3240</v>
      </c>
      <c r="C1124" s="97" t="s">
        <v>10</v>
      </c>
      <c r="D1124" s="14" t="str">
        <f t="shared" si="17"/>
        <v>否</v>
      </c>
      <c r="E1124" s="52" t="s">
        <v>3293</v>
      </c>
      <c r="F1124" s="52" t="s">
        <v>3241</v>
      </c>
      <c r="G1124" s="97">
        <v>6617.73</v>
      </c>
      <c r="H1124" s="97">
        <v>39945.8</v>
      </c>
      <c r="I1124" s="52" t="s">
        <v>3242</v>
      </c>
    </row>
    <row r="1125" ht="33" spans="1:9">
      <c r="A1125" s="97" t="s">
        <v>3294</v>
      </c>
      <c r="B1125" s="97" t="s">
        <v>3240</v>
      </c>
      <c r="C1125" s="97" t="s">
        <v>10</v>
      </c>
      <c r="D1125" s="14" t="str">
        <f t="shared" si="17"/>
        <v>否</v>
      </c>
      <c r="E1125" s="52" t="s">
        <v>3295</v>
      </c>
      <c r="F1125" s="52" t="s">
        <v>3241</v>
      </c>
      <c r="G1125" s="97">
        <v>6617.73</v>
      </c>
      <c r="H1125" s="97">
        <v>39945.8</v>
      </c>
      <c r="I1125" s="52" t="s">
        <v>3242</v>
      </c>
    </row>
    <row r="1126" ht="33" spans="1:9">
      <c r="A1126" s="97" t="s">
        <v>3296</v>
      </c>
      <c r="B1126" s="97" t="s">
        <v>3296</v>
      </c>
      <c r="C1126" s="97" t="s">
        <v>200</v>
      </c>
      <c r="D1126" s="14" t="str">
        <f t="shared" si="17"/>
        <v>是</v>
      </c>
      <c r="E1126" s="52" t="s">
        <v>3297</v>
      </c>
      <c r="F1126" s="52" t="s">
        <v>3297</v>
      </c>
      <c r="G1126" s="97">
        <v>0</v>
      </c>
      <c r="H1126" s="97">
        <v>0</v>
      </c>
      <c r="I1126" s="52" t="s">
        <v>3298</v>
      </c>
    </row>
    <row r="1127" ht="49.5" spans="1:9">
      <c r="A1127" s="97" t="s">
        <v>3299</v>
      </c>
      <c r="B1127" s="97" t="s">
        <v>339</v>
      </c>
      <c r="C1127" s="97" t="s">
        <v>10</v>
      </c>
      <c r="D1127" s="14" t="str">
        <f t="shared" si="17"/>
        <v>否</v>
      </c>
      <c r="E1127" s="52" t="s">
        <v>3300</v>
      </c>
      <c r="F1127" s="52" t="s">
        <v>340</v>
      </c>
      <c r="G1127" s="97">
        <v>12328.3</v>
      </c>
      <c r="H1127" s="97">
        <v>55409.47</v>
      </c>
      <c r="I1127" s="52" t="s">
        <v>341</v>
      </c>
    </row>
    <row r="1128" ht="16.5" spans="1:9">
      <c r="A1128" s="97" t="s">
        <v>3301</v>
      </c>
      <c r="B1128" s="97" t="s">
        <v>3301</v>
      </c>
      <c r="C1128" s="97" t="s">
        <v>38</v>
      </c>
      <c r="D1128" s="14" t="str">
        <f t="shared" si="17"/>
        <v>是</v>
      </c>
      <c r="E1128" s="52" t="s">
        <v>3302</v>
      </c>
      <c r="F1128" s="52" t="s">
        <v>3302</v>
      </c>
      <c r="G1128" s="97">
        <v>112836</v>
      </c>
      <c r="H1128" s="97">
        <v>33458.96</v>
      </c>
      <c r="I1128" s="52" t="s">
        <v>3303</v>
      </c>
    </row>
    <row r="1129" ht="16.5" spans="1:9">
      <c r="A1129" s="97" t="s">
        <v>3304</v>
      </c>
      <c r="B1129" s="97" t="s">
        <v>3304</v>
      </c>
      <c r="C1129" s="97" t="s">
        <v>200</v>
      </c>
      <c r="D1129" s="14" t="str">
        <f t="shared" si="17"/>
        <v>是</v>
      </c>
      <c r="E1129" s="52" t="s">
        <v>3305</v>
      </c>
      <c r="F1129" s="52" t="s">
        <v>3305</v>
      </c>
      <c r="G1129" s="97">
        <v>3642.39</v>
      </c>
      <c r="H1129" s="97">
        <v>0</v>
      </c>
      <c r="I1129" s="52" t="s">
        <v>3306</v>
      </c>
    </row>
    <row r="1130" ht="16.5" spans="1:9">
      <c r="A1130" s="97" t="s">
        <v>3307</v>
      </c>
      <c r="B1130" s="97" t="s">
        <v>1592</v>
      </c>
      <c r="C1130" s="97" t="s">
        <v>38</v>
      </c>
      <c r="D1130" s="14" t="str">
        <f t="shared" si="17"/>
        <v>否</v>
      </c>
      <c r="E1130" s="52" t="s">
        <v>3308</v>
      </c>
      <c r="F1130" s="52" t="s">
        <v>1594</v>
      </c>
      <c r="G1130" s="97">
        <v>3570.3</v>
      </c>
      <c r="H1130" s="97">
        <v>21500</v>
      </c>
      <c r="I1130" s="52" t="s">
        <v>1595</v>
      </c>
    </row>
    <row r="1131" ht="33" spans="1:9">
      <c r="A1131" s="97" t="s">
        <v>3309</v>
      </c>
      <c r="B1131" s="97" t="s">
        <v>86</v>
      </c>
      <c r="C1131" s="97" t="s">
        <v>10</v>
      </c>
      <c r="D1131" s="14" t="str">
        <f t="shared" si="17"/>
        <v>否</v>
      </c>
      <c r="E1131" s="52" t="s">
        <v>3310</v>
      </c>
      <c r="F1131" s="52" t="s">
        <v>87</v>
      </c>
      <c r="G1131" s="97">
        <v>44078.19</v>
      </c>
      <c r="H1131" s="97">
        <v>283871.57</v>
      </c>
      <c r="I1131" s="52" t="s">
        <v>88</v>
      </c>
    </row>
    <row r="1132" ht="16.5" spans="1:9">
      <c r="A1132" s="97" t="s">
        <v>3311</v>
      </c>
      <c r="B1132" s="97" t="s">
        <v>3311</v>
      </c>
      <c r="C1132" s="97" t="s">
        <v>200</v>
      </c>
      <c r="D1132" s="14" t="str">
        <f t="shared" si="17"/>
        <v>是</v>
      </c>
      <c r="E1132" s="52" t="s">
        <v>3312</v>
      </c>
      <c r="F1132" s="52" t="s">
        <v>3312</v>
      </c>
      <c r="G1132" s="97">
        <v>208000</v>
      </c>
      <c r="H1132" s="97">
        <v>208000</v>
      </c>
      <c r="I1132" s="52" t="s">
        <v>3313</v>
      </c>
    </row>
    <row r="1133" ht="16.5" spans="1:9">
      <c r="A1133" s="97" t="s">
        <v>3314</v>
      </c>
      <c r="B1133" s="97" t="s">
        <v>2383</v>
      </c>
      <c r="C1133" s="97" t="s">
        <v>38</v>
      </c>
      <c r="D1133" s="14" t="str">
        <f t="shared" si="17"/>
        <v>否</v>
      </c>
      <c r="E1133" s="52" t="s">
        <v>3315</v>
      </c>
      <c r="F1133" s="52" t="s">
        <v>2385</v>
      </c>
      <c r="G1133" s="97">
        <v>1575.72</v>
      </c>
      <c r="H1133" s="97">
        <v>13785.51</v>
      </c>
      <c r="I1133" s="52" t="s">
        <v>2386</v>
      </c>
    </row>
    <row r="1134" ht="49.5" spans="1:9">
      <c r="A1134" s="97" t="s">
        <v>3316</v>
      </c>
      <c r="B1134" s="97" t="s">
        <v>49</v>
      </c>
      <c r="C1134" s="97" t="s">
        <v>10</v>
      </c>
      <c r="D1134" s="14" t="str">
        <f t="shared" si="17"/>
        <v>否</v>
      </c>
      <c r="E1134" s="52" t="s">
        <v>3317</v>
      </c>
      <c r="F1134" s="52" t="s">
        <v>50</v>
      </c>
      <c r="G1134" s="97">
        <v>18108.14</v>
      </c>
      <c r="H1134" s="97">
        <v>432491.08</v>
      </c>
      <c r="I1134" s="52" t="s">
        <v>51</v>
      </c>
    </row>
    <row r="1135" ht="16.5" spans="1:9">
      <c r="A1135" s="97" t="s">
        <v>3318</v>
      </c>
      <c r="B1135" s="97" t="s">
        <v>3319</v>
      </c>
      <c r="C1135" s="97" t="s">
        <v>38</v>
      </c>
      <c r="D1135" s="14" t="str">
        <f t="shared" si="17"/>
        <v>否</v>
      </c>
      <c r="E1135" s="52" t="s">
        <v>3320</v>
      </c>
      <c r="F1135" s="52" t="s">
        <v>3321</v>
      </c>
      <c r="G1135" s="97">
        <v>21751.11</v>
      </c>
      <c r="H1135" s="97">
        <v>48076.62</v>
      </c>
      <c r="I1135" s="52" t="s">
        <v>3322</v>
      </c>
    </row>
    <row r="1136" ht="16.5" spans="1:9">
      <c r="A1136" s="97" t="s">
        <v>3323</v>
      </c>
      <c r="B1136" s="97" t="s">
        <v>1575</v>
      </c>
      <c r="C1136" s="97" t="s">
        <v>83</v>
      </c>
      <c r="D1136" s="14" t="str">
        <f t="shared" si="17"/>
        <v>否</v>
      </c>
      <c r="E1136" s="52" t="s">
        <v>3324</v>
      </c>
      <c r="F1136" s="52" t="s">
        <v>25</v>
      </c>
      <c r="G1136" s="97">
        <v>3356</v>
      </c>
      <c r="H1136" s="97">
        <v>452.5</v>
      </c>
      <c r="I1136" s="52" t="s">
        <v>1577</v>
      </c>
    </row>
    <row r="1137" ht="33" spans="1:9">
      <c r="A1137" s="97" t="s">
        <v>3325</v>
      </c>
      <c r="B1137" s="97" t="s">
        <v>1313</v>
      </c>
      <c r="C1137" s="97" t="s">
        <v>10</v>
      </c>
      <c r="D1137" s="14" t="str">
        <f t="shared" si="17"/>
        <v>否</v>
      </c>
      <c r="E1137" s="52" t="s">
        <v>3326</v>
      </c>
      <c r="F1137" s="52" t="s">
        <v>1314</v>
      </c>
      <c r="G1137" s="97">
        <v>5044.45</v>
      </c>
      <c r="H1137" s="97">
        <v>26442.15</v>
      </c>
      <c r="I1137" s="52" t="s">
        <v>1315</v>
      </c>
    </row>
    <row r="1138" ht="33" spans="1:9">
      <c r="A1138" s="97" t="s">
        <v>3327</v>
      </c>
      <c r="B1138" s="97" t="s">
        <v>1316</v>
      </c>
      <c r="C1138" s="97" t="s">
        <v>10</v>
      </c>
      <c r="D1138" s="14" t="str">
        <f t="shared" si="17"/>
        <v>否</v>
      </c>
      <c r="E1138" s="52" t="s">
        <v>3328</v>
      </c>
      <c r="F1138" s="52" t="s">
        <v>1317</v>
      </c>
      <c r="G1138" s="97">
        <v>2000</v>
      </c>
      <c r="H1138" s="97">
        <v>6363.31</v>
      </c>
      <c r="I1138" s="52" t="s">
        <v>1318</v>
      </c>
    </row>
    <row r="1139" ht="33" spans="1:9">
      <c r="A1139" s="97" t="s">
        <v>14</v>
      </c>
      <c r="B1139" s="97" t="s">
        <v>14</v>
      </c>
      <c r="C1139" s="97" t="s">
        <v>10</v>
      </c>
      <c r="D1139" s="14" t="str">
        <f t="shared" si="17"/>
        <v>是</v>
      </c>
      <c r="E1139" s="52" t="s">
        <v>16</v>
      </c>
      <c r="F1139" s="52" t="s">
        <v>16</v>
      </c>
      <c r="G1139" s="97">
        <v>208883.7</v>
      </c>
      <c r="H1139" s="97">
        <v>848299.37</v>
      </c>
      <c r="I1139" s="52" t="s">
        <v>17</v>
      </c>
    </row>
    <row r="1140" ht="49.5" spans="1:9">
      <c r="A1140" s="97" t="s">
        <v>3329</v>
      </c>
      <c r="B1140" s="97" t="s">
        <v>3329</v>
      </c>
      <c r="C1140" s="97" t="s">
        <v>38</v>
      </c>
      <c r="D1140" s="14" t="str">
        <f t="shared" si="17"/>
        <v>是</v>
      </c>
      <c r="E1140" s="52" t="s">
        <v>3330</v>
      </c>
      <c r="F1140" s="52" t="s">
        <v>3330</v>
      </c>
      <c r="G1140" s="97">
        <v>757</v>
      </c>
      <c r="H1140" s="97">
        <v>1861</v>
      </c>
      <c r="I1140" s="52" t="s">
        <v>3331</v>
      </c>
    </row>
    <row r="1141" ht="33" spans="1:9">
      <c r="A1141" s="97" t="s">
        <v>3332</v>
      </c>
      <c r="B1141" s="97" t="s">
        <v>3333</v>
      </c>
      <c r="C1141" s="97" t="s">
        <v>419</v>
      </c>
      <c r="D1141" s="14" t="str">
        <f t="shared" si="17"/>
        <v>否</v>
      </c>
      <c r="E1141" s="52" t="s">
        <v>3334</v>
      </c>
      <c r="F1141" s="52" t="s">
        <v>3335</v>
      </c>
      <c r="G1141" s="97">
        <v>1480.5</v>
      </c>
      <c r="H1141" s="97">
        <v>1480.5</v>
      </c>
      <c r="I1141" s="52" t="s">
        <v>3336</v>
      </c>
    </row>
    <row r="1142" ht="49.5" spans="1:9">
      <c r="A1142" s="97" t="s">
        <v>3337</v>
      </c>
      <c r="B1142" s="97" t="s">
        <v>3338</v>
      </c>
      <c r="C1142" s="97" t="s">
        <v>83</v>
      </c>
      <c r="D1142" s="14" t="str">
        <f t="shared" si="17"/>
        <v>否</v>
      </c>
      <c r="E1142" s="52" t="s">
        <v>3339</v>
      </c>
      <c r="F1142" s="52" t="s">
        <v>3340</v>
      </c>
      <c r="G1142" s="97">
        <v>107407.28</v>
      </c>
      <c r="H1142" s="97">
        <v>949</v>
      </c>
      <c r="I1142" s="52" t="s">
        <v>3341</v>
      </c>
    </row>
    <row r="1143" ht="49.5" spans="1:9">
      <c r="A1143" s="97" t="s">
        <v>3342</v>
      </c>
      <c r="B1143" s="97" t="s">
        <v>3342</v>
      </c>
      <c r="C1143" s="97" t="s">
        <v>38</v>
      </c>
      <c r="D1143" s="14" t="str">
        <f t="shared" si="17"/>
        <v>是</v>
      </c>
      <c r="E1143" s="52" t="s">
        <v>3343</v>
      </c>
      <c r="F1143" s="52" t="s">
        <v>3343</v>
      </c>
      <c r="G1143" s="97">
        <v>320</v>
      </c>
      <c r="H1143" s="97">
        <v>1280</v>
      </c>
      <c r="I1143" s="52" t="s">
        <v>3344</v>
      </c>
    </row>
    <row r="1144" ht="49.5" spans="1:9">
      <c r="A1144" s="97" t="s">
        <v>3345</v>
      </c>
      <c r="B1144" s="97" t="s">
        <v>3345</v>
      </c>
      <c r="C1144" s="97" t="s">
        <v>38</v>
      </c>
      <c r="D1144" s="14" t="str">
        <f t="shared" si="17"/>
        <v>是</v>
      </c>
      <c r="E1144" s="52" t="s">
        <v>3346</v>
      </c>
      <c r="F1144" s="52" t="s">
        <v>3346</v>
      </c>
      <c r="G1144" s="97">
        <v>13864.9</v>
      </c>
      <c r="H1144" s="97">
        <v>15794.87</v>
      </c>
      <c r="I1144" s="52" t="s">
        <v>3347</v>
      </c>
    </row>
    <row r="1145" ht="33" spans="1:9">
      <c r="A1145" s="97" t="s">
        <v>3348</v>
      </c>
      <c r="B1145" s="97" t="s">
        <v>3348</v>
      </c>
      <c r="C1145" s="97" t="s">
        <v>38</v>
      </c>
      <c r="D1145" s="14" t="str">
        <f t="shared" si="17"/>
        <v>是</v>
      </c>
      <c r="E1145" s="52" t="s">
        <v>3349</v>
      </c>
      <c r="F1145" s="52" t="s">
        <v>3349</v>
      </c>
      <c r="G1145" s="97">
        <v>1650</v>
      </c>
      <c r="H1145" s="97">
        <v>16500</v>
      </c>
      <c r="I1145" s="52" t="s">
        <v>3350</v>
      </c>
    </row>
    <row r="1146" ht="33" spans="1:9">
      <c r="A1146" s="97" t="s">
        <v>3351</v>
      </c>
      <c r="B1146" s="97" t="s">
        <v>975</v>
      </c>
      <c r="C1146" s="97" t="s">
        <v>10</v>
      </c>
      <c r="D1146" s="14" t="str">
        <f t="shared" si="17"/>
        <v>否</v>
      </c>
      <c r="E1146" s="52" t="s">
        <v>3352</v>
      </c>
      <c r="F1146" s="52" t="s">
        <v>976</v>
      </c>
      <c r="G1146" s="97">
        <v>589</v>
      </c>
      <c r="H1146" s="97">
        <v>14722.14</v>
      </c>
      <c r="I1146" s="52" t="s">
        <v>977</v>
      </c>
    </row>
    <row r="1147" ht="49.5" spans="1:9">
      <c r="A1147" s="97" t="s">
        <v>1165</v>
      </c>
      <c r="B1147" s="97" t="s">
        <v>1165</v>
      </c>
      <c r="C1147" s="97" t="s">
        <v>10</v>
      </c>
      <c r="D1147" s="14" t="str">
        <f t="shared" si="17"/>
        <v>是</v>
      </c>
      <c r="E1147" s="52" t="s">
        <v>1167</v>
      </c>
      <c r="F1147" s="52" t="s">
        <v>1167</v>
      </c>
      <c r="G1147" s="97">
        <v>23602.8</v>
      </c>
      <c r="H1147" s="97">
        <v>96563.22</v>
      </c>
      <c r="I1147" s="52" t="s">
        <v>1168</v>
      </c>
    </row>
    <row r="1148" ht="49.5" spans="1:9">
      <c r="A1148" s="97" t="s">
        <v>3353</v>
      </c>
      <c r="B1148" s="97" t="s">
        <v>3353</v>
      </c>
      <c r="C1148" s="97" t="s">
        <v>38</v>
      </c>
      <c r="D1148" s="14" t="str">
        <f t="shared" si="17"/>
        <v>是</v>
      </c>
      <c r="E1148" s="52" t="s">
        <v>3354</v>
      </c>
      <c r="F1148" s="52" t="s">
        <v>3354</v>
      </c>
      <c r="G1148" s="97">
        <v>9146</v>
      </c>
      <c r="H1148" s="97">
        <v>9146</v>
      </c>
      <c r="I1148" s="52" t="s">
        <v>3355</v>
      </c>
    </row>
    <row r="1149" ht="33" spans="1:9">
      <c r="A1149" s="97" t="s">
        <v>3356</v>
      </c>
      <c r="B1149" s="97" t="s">
        <v>3357</v>
      </c>
      <c r="C1149" s="97" t="s">
        <v>38</v>
      </c>
      <c r="D1149" s="14" t="str">
        <f t="shared" si="17"/>
        <v>否</v>
      </c>
      <c r="E1149" s="52" t="s">
        <v>3358</v>
      </c>
      <c r="F1149" s="52" t="s">
        <v>3359</v>
      </c>
      <c r="G1149" s="97">
        <v>217073.66</v>
      </c>
      <c r="H1149" s="97">
        <v>131090.9</v>
      </c>
      <c r="I1149" s="52" t="s">
        <v>3360</v>
      </c>
    </row>
    <row r="1150" ht="49.5" spans="1:9">
      <c r="A1150" s="97" t="s">
        <v>3361</v>
      </c>
      <c r="B1150" s="97" t="s">
        <v>3362</v>
      </c>
      <c r="C1150" s="97" t="s">
        <v>200</v>
      </c>
      <c r="D1150" s="14" t="str">
        <f t="shared" si="17"/>
        <v>否</v>
      </c>
      <c r="E1150" s="52" t="s">
        <v>3363</v>
      </c>
      <c r="F1150" s="52" t="s">
        <v>3364</v>
      </c>
      <c r="G1150" s="97">
        <v>0</v>
      </c>
      <c r="H1150" s="97">
        <v>0</v>
      </c>
      <c r="I1150" s="52" t="s">
        <v>3365</v>
      </c>
    </row>
    <row r="1151" ht="33" spans="1:9">
      <c r="A1151" s="97" t="s">
        <v>705</v>
      </c>
      <c r="B1151" s="97" t="s">
        <v>705</v>
      </c>
      <c r="C1151" s="97" t="s">
        <v>10</v>
      </c>
      <c r="D1151" s="14" t="str">
        <f t="shared" si="17"/>
        <v>是</v>
      </c>
      <c r="E1151" s="52" t="s">
        <v>707</v>
      </c>
      <c r="F1151" s="52" t="s">
        <v>707</v>
      </c>
      <c r="G1151" s="97">
        <v>70884.64</v>
      </c>
      <c r="H1151" s="97">
        <v>297549.08</v>
      </c>
      <c r="I1151" s="52" t="s">
        <v>708</v>
      </c>
    </row>
    <row r="1152" ht="33" spans="1:9">
      <c r="A1152" s="97" t="s">
        <v>3366</v>
      </c>
      <c r="B1152" s="97" t="s">
        <v>2587</v>
      </c>
      <c r="C1152" s="97" t="s">
        <v>38</v>
      </c>
      <c r="D1152" s="14" t="str">
        <f t="shared" si="17"/>
        <v>否</v>
      </c>
      <c r="E1152" s="52" t="s">
        <v>3367</v>
      </c>
      <c r="F1152" s="52" t="s">
        <v>2588</v>
      </c>
      <c r="G1152" s="97">
        <v>740.32</v>
      </c>
      <c r="H1152" s="97">
        <v>1784.36</v>
      </c>
      <c r="I1152" s="52" t="s">
        <v>2589</v>
      </c>
    </row>
    <row r="1153" ht="33" spans="1:9">
      <c r="A1153" s="97" t="s">
        <v>3368</v>
      </c>
      <c r="B1153" s="97" t="s">
        <v>467</v>
      </c>
      <c r="C1153" s="97" t="s">
        <v>38</v>
      </c>
      <c r="D1153" s="14" t="str">
        <f t="shared" si="17"/>
        <v>否</v>
      </c>
      <c r="E1153" s="52" t="s">
        <v>3369</v>
      </c>
      <c r="F1153" s="52" t="s">
        <v>468</v>
      </c>
      <c r="G1153" s="97">
        <v>740.32</v>
      </c>
      <c r="H1153" s="97">
        <v>1300</v>
      </c>
      <c r="I1153" s="52" t="s">
        <v>469</v>
      </c>
    </row>
    <row r="1154" ht="16.5" spans="1:9">
      <c r="A1154" s="97" t="s">
        <v>3370</v>
      </c>
      <c r="B1154" s="97" t="s">
        <v>3370</v>
      </c>
      <c r="C1154" s="97" t="s">
        <v>38</v>
      </c>
      <c r="D1154" s="14" t="str">
        <f t="shared" ref="D1154:D1217" si="18">IF(A1154=B1154,"是","否")</f>
        <v>是</v>
      </c>
      <c r="E1154" s="52" t="s">
        <v>3371</v>
      </c>
      <c r="F1154" s="52" t="s">
        <v>3371</v>
      </c>
      <c r="G1154" s="97">
        <v>2330.37</v>
      </c>
      <c r="H1154" s="97">
        <v>5438.98</v>
      </c>
      <c r="I1154" s="52" t="s">
        <v>3372</v>
      </c>
    </row>
    <row r="1155" ht="49.5" spans="1:9">
      <c r="A1155" s="97" t="s">
        <v>3373</v>
      </c>
      <c r="B1155" s="97" t="s">
        <v>1016</v>
      </c>
      <c r="C1155" s="97" t="s">
        <v>10</v>
      </c>
      <c r="D1155" s="14" t="str">
        <f t="shared" si="18"/>
        <v>否</v>
      </c>
      <c r="E1155" s="52" t="s">
        <v>3374</v>
      </c>
      <c r="F1155" s="52" t="s">
        <v>1017</v>
      </c>
      <c r="G1155" s="97">
        <v>13424.9</v>
      </c>
      <c r="H1155" s="97">
        <v>64013.34</v>
      </c>
      <c r="I1155" s="52" t="s">
        <v>1018</v>
      </c>
    </row>
    <row r="1156" ht="16.5" spans="1:9">
      <c r="A1156" s="97" t="s">
        <v>3375</v>
      </c>
      <c r="B1156" s="97" t="s">
        <v>3375</v>
      </c>
      <c r="C1156" s="97" t="s">
        <v>10</v>
      </c>
      <c r="D1156" s="14" t="str">
        <f t="shared" si="18"/>
        <v>是</v>
      </c>
      <c r="E1156" s="52" t="s">
        <v>3376</v>
      </c>
      <c r="F1156" s="52" t="s">
        <v>3376</v>
      </c>
      <c r="G1156" s="97">
        <v>1491</v>
      </c>
      <c r="H1156" s="97">
        <v>16000</v>
      </c>
      <c r="I1156" s="52" t="s">
        <v>3377</v>
      </c>
    </row>
    <row r="1157" ht="49.5" spans="1:9">
      <c r="A1157" s="97" t="s">
        <v>3378</v>
      </c>
      <c r="B1157" s="97" t="s">
        <v>3378</v>
      </c>
      <c r="C1157" s="97" t="s">
        <v>10</v>
      </c>
      <c r="D1157" s="14" t="str">
        <f t="shared" si="18"/>
        <v>是</v>
      </c>
      <c r="E1157" s="52" t="s">
        <v>3379</v>
      </c>
      <c r="F1157" s="52" t="s">
        <v>3379</v>
      </c>
      <c r="G1157" s="97">
        <v>27240</v>
      </c>
      <c r="H1157" s="97">
        <v>150671.23</v>
      </c>
      <c r="I1157" s="52" t="s">
        <v>3380</v>
      </c>
    </row>
    <row r="1158" ht="33" spans="1:9">
      <c r="A1158" s="97" t="s">
        <v>3381</v>
      </c>
      <c r="B1158" s="97" t="s">
        <v>3382</v>
      </c>
      <c r="C1158" s="97" t="s">
        <v>83</v>
      </c>
      <c r="D1158" s="14" t="str">
        <f t="shared" si="18"/>
        <v>否</v>
      </c>
      <c r="E1158" s="52" t="s">
        <v>3383</v>
      </c>
      <c r="F1158" s="52" t="s">
        <v>3384</v>
      </c>
      <c r="G1158" s="97">
        <v>600</v>
      </c>
      <c r="H1158" s="97">
        <v>600</v>
      </c>
      <c r="I1158" s="52" t="s">
        <v>3385</v>
      </c>
    </row>
    <row r="1159" ht="49.5" spans="1:9">
      <c r="A1159" s="97" t="s">
        <v>3386</v>
      </c>
      <c r="B1159" s="97" t="s">
        <v>3386</v>
      </c>
      <c r="C1159" s="97" t="s">
        <v>10</v>
      </c>
      <c r="D1159" s="14" t="str">
        <f t="shared" si="18"/>
        <v>是</v>
      </c>
      <c r="E1159" s="52" t="s">
        <v>3387</v>
      </c>
      <c r="F1159" s="52" t="s">
        <v>3387</v>
      </c>
      <c r="G1159" s="97">
        <v>290367.58</v>
      </c>
      <c r="H1159" s="97">
        <v>898254.43</v>
      </c>
      <c r="I1159" s="52" t="s">
        <v>3388</v>
      </c>
    </row>
    <row r="1160" ht="49.5" spans="1:9">
      <c r="A1160" s="97" t="s">
        <v>3389</v>
      </c>
      <c r="B1160" s="97" t="s">
        <v>1016</v>
      </c>
      <c r="C1160" s="97" t="s">
        <v>10</v>
      </c>
      <c r="D1160" s="14" t="str">
        <f t="shared" si="18"/>
        <v>否</v>
      </c>
      <c r="E1160" s="52" t="s">
        <v>3390</v>
      </c>
      <c r="F1160" s="52" t="s">
        <v>1017</v>
      </c>
      <c r="G1160" s="97">
        <v>13424.9</v>
      </c>
      <c r="H1160" s="97">
        <v>64013.34</v>
      </c>
      <c r="I1160" s="52" t="s">
        <v>1018</v>
      </c>
    </row>
    <row r="1161" ht="33" spans="1:9">
      <c r="A1161" s="97" t="s">
        <v>3391</v>
      </c>
      <c r="B1161" s="97" t="s">
        <v>2421</v>
      </c>
      <c r="C1161" s="97" t="s">
        <v>10</v>
      </c>
      <c r="D1161" s="14" t="str">
        <f t="shared" si="18"/>
        <v>否</v>
      </c>
      <c r="E1161" s="52" t="s">
        <v>3392</v>
      </c>
      <c r="F1161" s="52" t="s">
        <v>2423</v>
      </c>
      <c r="G1161" s="97">
        <v>0</v>
      </c>
      <c r="H1161" s="97">
        <v>88826.88</v>
      </c>
      <c r="I1161" s="52" t="s">
        <v>2424</v>
      </c>
    </row>
    <row r="1162" ht="49.5" spans="1:9">
      <c r="A1162" s="97" t="s">
        <v>3393</v>
      </c>
      <c r="B1162" s="97" t="s">
        <v>1016</v>
      </c>
      <c r="C1162" s="97" t="s">
        <v>10</v>
      </c>
      <c r="D1162" s="14" t="str">
        <f t="shared" si="18"/>
        <v>否</v>
      </c>
      <c r="E1162" s="52" t="s">
        <v>3394</v>
      </c>
      <c r="F1162" s="52" t="s">
        <v>1017</v>
      </c>
      <c r="G1162" s="97">
        <v>13424.9</v>
      </c>
      <c r="H1162" s="97">
        <v>64013.34</v>
      </c>
      <c r="I1162" s="52" t="s">
        <v>1018</v>
      </c>
    </row>
    <row r="1163" ht="49.5" spans="1:9">
      <c r="A1163" s="97" t="s">
        <v>3395</v>
      </c>
      <c r="B1163" s="97" t="s">
        <v>1016</v>
      </c>
      <c r="C1163" s="97" t="s">
        <v>10</v>
      </c>
      <c r="D1163" s="14" t="str">
        <f t="shared" si="18"/>
        <v>否</v>
      </c>
      <c r="E1163" s="52" t="s">
        <v>3396</v>
      </c>
      <c r="F1163" s="52" t="s">
        <v>1017</v>
      </c>
      <c r="G1163" s="97">
        <v>13424.9</v>
      </c>
      <c r="H1163" s="97">
        <v>64013.34</v>
      </c>
      <c r="I1163" s="52" t="s">
        <v>1018</v>
      </c>
    </row>
    <row r="1164" ht="49.5" spans="1:9">
      <c r="A1164" s="97" t="s">
        <v>3397</v>
      </c>
      <c r="B1164" s="97" t="s">
        <v>3397</v>
      </c>
      <c r="C1164" s="97" t="s">
        <v>200</v>
      </c>
      <c r="D1164" s="14" t="str">
        <f t="shared" si="18"/>
        <v>是</v>
      </c>
      <c r="E1164" s="52" t="s">
        <v>3398</v>
      </c>
      <c r="F1164" s="52" t="s">
        <v>3398</v>
      </c>
      <c r="G1164" s="97">
        <v>707.2</v>
      </c>
      <c r="H1164" s="97">
        <v>707.2</v>
      </c>
      <c r="I1164" s="52" t="s">
        <v>3399</v>
      </c>
    </row>
    <row r="1165" ht="33" spans="1:9">
      <c r="A1165" s="97" t="s">
        <v>3400</v>
      </c>
      <c r="B1165" s="97" t="s">
        <v>3401</v>
      </c>
      <c r="C1165" s="97" t="s">
        <v>38</v>
      </c>
      <c r="D1165" s="14" t="str">
        <f t="shared" si="18"/>
        <v>否</v>
      </c>
      <c r="E1165" s="52" t="s">
        <v>3402</v>
      </c>
      <c r="F1165" s="52" t="s">
        <v>3403</v>
      </c>
      <c r="G1165" s="97">
        <v>375</v>
      </c>
      <c r="H1165" s="97">
        <v>788</v>
      </c>
      <c r="I1165" s="52" t="s">
        <v>3404</v>
      </c>
    </row>
    <row r="1166" ht="49.5" spans="1:9">
      <c r="A1166" s="97" t="s">
        <v>3405</v>
      </c>
      <c r="B1166" s="97" t="s">
        <v>33</v>
      </c>
      <c r="C1166" s="97" t="s">
        <v>10</v>
      </c>
      <c r="D1166" s="14" t="str">
        <f t="shared" si="18"/>
        <v>否</v>
      </c>
      <c r="E1166" s="52" t="s">
        <v>3406</v>
      </c>
      <c r="F1166" s="52" t="s">
        <v>35</v>
      </c>
      <c r="G1166" s="97">
        <v>81244.95</v>
      </c>
      <c r="H1166" s="97">
        <v>374542.32</v>
      </c>
      <c r="I1166" s="52" t="s">
        <v>36</v>
      </c>
    </row>
    <row r="1167" ht="33" spans="1:9">
      <c r="A1167" s="97" t="s">
        <v>3407</v>
      </c>
      <c r="B1167" s="97" t="s">
        <v>3407</v>
      </c>
      <c r="C1167" s="97" t="s">
        <v>200</v>
      </c>
      <c r="D1167" s="14" t="str">
        <f t="shared" si="18"/>
        <v>是</v>
      </c>
      <c r="E1167" s="52" t="s">
        <v>3408</v>
      </c>
      <c r="F1167" s="52" t="s">
        <v>3408</v>
      </c>
      <c r="G1167" s="97">
        <v>0</v>
      </c>
      <c r="H1167" s="97">
        <v>0</v>
      </c>
      <c r="I1167" s="52" t="s">
        <v>3409</v>
      </c>
    </row>
    <row r="1168" ht="49.5" spans="1:9">
      <c r="A1168" s="97" t="s">
        <v>3410</v>
      </c>
      <c r="B1168" s="97" t="s">
        <v>610</v>
      </c>
      <c r="C1168" s="97" t="s">
        <v>10</v>
      </c>
      <c r="D1168" s="14" t="str">
        <f t="shared" si="18"/>
        <v>否</v>
      </c>
      <c r="E1168" s="52" t="s">
        <v>3411</v>
      </c>
      <c r="F1168" s="52" t="s">
        <v>611</v>
      </c>
      <c r="G1168" s="97">
        <v>45752.3</v>
      </c>
      <c r="H1168" s="97">
        <v>181381.65</v>
      </c>
      <c r="I1168" s="52" t="s">
        <v>612</v>
      </c>
    </row>
    <row r="1169" ht="49.5" spans="1:9">
      <c r="A1169" s="97" t="s">
        <v>3412</v>
      </c>
      <c r="B1169" s="97" t="s">
        <v>3413</v>
      </c>
      <c r="C1169" s="97" t="s">
        <v>10</v>
      </c>
      <c r="D1169" s="14" t="str">
        <f t="shared" si="18"/>
        <v>否</v>
      </c>
      <c r="E1169" s="52" t="s">
        <v>3414</v>
      </c>
      <c r="F1169" s="52" t="s">
        <v>3415</v>
      </c>
      <c r="G1169" s="97">
        <v>41448</v>
      </c>
      <c r="H1169" s="97">
        <v>212214.3</v>
      </c>
      <c r="I1169" s="52" t="s">
        <v>3416</v>
      </c>
    </row>
    <row r="1170" ht="33" spans="1:9">
      <c r="A1170" s="97" t="s">
        <v>3417</v>
      </c>
      <c r="B1170" s="97" t="s">
        <v>3417</v>
      </c>
      <c r="C1170" s="97" t="s">
        <v>10</v>
      </c>
      <c r="D1170" s="14" t="str">
        <f t="shared" si="18"/>
        <v>是</v>
      </c>
      <c r="E1170" s="52" t="s">
        <v>3418</v>
      </c>
      <c r="F1170" s="52" t="s">
        <v>3418</v>
      </c>
      <c r="G1170" s="97">
        <v>2127.87</v>
      </c>
      <c r="H1170" s="97">
        <v>10375.79</v>
      </c>
      <c r="I1170" s="52" t="s">
        <v>3419</v>
      </c>
    </row>
    <row r="1171" ht="49.5" spans="1:9">
      <c r="A1171" s="97" t="s">
        <v>3420</v>
      </c>
      <c r="B1171" s="97" t="s">
        <v>610</v>
      </c>
      <c r="C1171" s="97" t="s">
        <v>10</v>
      </c>
      <c r="D1171" s="14" t="str">
        <f t="shared" si="18"/>
        <v>否</v>
      </c>
      <c r="E1171" s="52" t="s">
        <v>3421</v>
      </c>
      <c r="F1171" s="52" t="s">
        <v>611</v>
      </c>
      <c r="G1171" s="97">
        <v>45752.3</v>
      </c>
      <c r="H1171" s="97">
        <v>181381.65</v>
      </c>
      <c r="I1171" s="52" t="s">
        <v>612</v>
      </c>
    </row>
    <row r="1172" ht="49.5" spans="1:9">
      <c r="A1172" s="97" t="s">
        <v>3422</v>
      </c>
      <c r="B1172" s="97" t="s">
        <v>610</v>
      </c>
      <c r="C1172" s="97" t="s">
        <v>10</v>
      </c>
      <c r="D1172" s="14" t="str">
        <f t="shared" si="18"/>
        <v>否</v>
      </c>
      <c r="E1172" s="52" t="s">
        <v>3423</v>
      </c>
      <c r="F1172" s="52" t="s">
        <v>611</v>
      </c>
      <c r="G1172" s="97">
        <v>45752.3</v>
      </c>
      <c r="H1172" s="97">
        <v>181381.65</v>
      </c>
      <c r="I1172" s="52" t="s">
        <v>612</v>
      </c>
    </row>
    <row r="1173" ht="49.5" spans="1:9">
      <c r="A1173" s="97" t="s">
        <v>3424</v>
      </c>
      <c r="B1173" s="97" t="s">
        <v>610</v>
      </c>
      <c r="C1173" s="97" t="s">
        <v>10</v>
      </c>
      <c r="D1173" s="14" t="str">
        <f t="shared" si="18"/>
        <v>否</v>
      </c>
      <c r="E1173" s="52" t="s">
        <v>3425</v>
      </c>
      <c r="F1173" s="52" t="s">
        <v>611</v>
      </c>
      <c r="G1173" s="97">
        <v>45752.3</v>
      </c>
      <c r="H1173" s="97">
        <v>181381.65</v>
      </c>
      <c r="I1173" s="52" t="s">
        <v>612</v>
      </c>
    </row>
    <row r="1174" ht="49.5" spans="1:9">
      <c r="A1174" s="97" t="s">
        <v>3426</v>
      </c>
      <c r="B1174" s="97" t="s">
        <v>610</v>
      </c>
      <c r="C1174" s="97" t="s">
        <v>10</v>
      </c>
      <c r="D1174" s="14" t="str">
        <f t="shared" si="18"/>
        <v>否</v>
      </c>
      <c r="E1174" s="52" t="s">
        <v>3427</v>
      </c>
      <c r="F1174" s="52" t="s">
        <v>611</v>
      </c>
      <c r="G1174" s="97">
        <v>45752.3</v>
      </c>
      <c r="H1174" s="97">
        <v>181381.65</v>
      </c>
      <c r="I1174" s="52" t="s">
        <v>612</v>
      </c>
    </row>
    <row r="1175" ht="49.5" spans="1:9">
      <c r="A1175" s="97" t="s">
        <v>3428</v>
      </c>
      <c r="B1175" s="97" t="s">
        <v>610</v>
      </c>
      <c r="C1175" s="97" t="s">
        <v>10</v>
      </c>
      <c r="D1175" s="14" t="str">
        <f t="shared" si="18"/>
        <v>否</v>
      </c>
      <c r="E1175" s="52" t="s">
        <v>3429</v>
      </c>
      <c r="F1175" s="52" t="s">
        <v>611</v>
      </c>
      <c r="G1175" s="97">
        <v>45752.3</v>
      </c>
      <c r="H1175" s="97">
        <v>181381.65</v>
      </c>
      <c r="I1175" s="52" t="s">
        <v>612</v>
      </c>
    </row>
    <row r="1176" ht="49.5" spans="1:9">
      <c r="A1176" s="97" t="s">
        <v>3430</v>
      </c>
      <c r="B1176" s="97" t="s">
        <v>610</v>
      </c>
      <c r="C1176" s="97" t="s">
        <v>10</v>
      </c>
      <c r="D1176" s="14" t="str">
        <f t="shared" si="18"/>
        <v>否</v>
      </c>
      <c r="E1176" s="52" t="s">
        <v>3431</v>
      </c>
      <c r="F1176" s="52" t="s">
        <v>611</v>
      </c>
      <c r="G1176" s="97">
        <v>45752.3</v>
      </c>
      <c r="H1176" s="97">
        <v>181381.65</v>
      </c>
      <c r="I1176" s="52" t="s">
        <v>612</v>
      </c>
    </row>
    <row r="1177" ht="33" spans="1:9">
      <c r="A1177" s="97" t="s">
        <v>3432</v>
      </c>
      <c r="B1177" s="97" t="s">
        <v>3433</v>
      </c>
      <c r="C1177" s="97" t="s">
        <v>10</v>
      </c>
      <c r="D1177" s="14" t="str">
        <f t="shared" si="18"/>
        <v>否</v>
      </c>
      <c r="E1177" s="52" t="s">
        <v>3434</v>
      </c>
      <c r="F1177" s="52" t="s">
        <v>3435</v>
      </c>
      <c r="G1177" s="97">
        <v>15135.6</v>
      </c>
      <c r="H1177" s="97">
        <v>99555.88</v>
      </c>
      <c r="I1177" s="52" t="s">
        <v>3436</v>
      </c>
    </row>
    <row r="1178" ht="33" spans="1:9">
      <c r="A1178" s="97" t="s">
        <v>3437</v>
      </c>
      <c r="B1178" s="97" t="s">
        <v>3433</v>
      </c>
      <c r="C1178" s="97" t="s">
        <v>10</v>
      </c>
      <c r="D1178" s="14" t="str">
        <f t="shared" si="18"/>
        <v>否</v>
      </c>
      <c r="E1178" s="52" t="s">
        <v>3438</v>
      </c>
      <c r="F1178" s="52" t="s">
        <v>3435</v>
      </c>
      <c r="G1178" s="97">
        <v>15135.6</v>
      </c>
      <c r="H1178" s="97">
        <v>99555.88</v>
      </c>
      <c r="I1178" s="52" t="s">
        <v>3436</v>
      </c>
    </row>
    <row r="1179" ht="33" spans="1:9">
      <c r="A1179" s="97" t="s">
        <v>3439</v>
      </c>
      <c r="B1179" s="97" t="s">
        <v>3433</v>
      </c>
      <c r="C1179" s="97" t="s">
        <v>10</v>
      </c>
      <c r="D1179" s="14" t="str">
        <f t="shared" si="18"/>
        <v>否</v>
      </c>
      <c r="E1179" s="52" t="s">
        <v>3440</v>
      </c>
      <c r="F1179" s="52" t="s">
        <v>3435</v>
      </c>
      <c r="G1179" s="97">
        <v>15135.6</v>
      </c>
      <c r="H1179" s="97">
        <v>99555.88</v>
      </c>
      <c r="I1179" s="52" t="s">
        <v>3436</v>
      </c>
    </row>
    <row r="1180" ht="49.5" spans="1:9">
      <c r="A1180" s="97" t="s">
        <v>3441</v>
      </c>
      <c r="B1180" s="97" t="s">
        <v>193</v>
      </c>
      <c r="C1180" s="97" t="s">
        <v>10</v>
      </c>
      <c r="D1180" s="14" t="str">
        <f t="shared" si="18"/>
        <v>否</v>
      </c>
      <c r="E1180" s="52" t="s">
        <v>3442</v>
      </c>
      <c r="F1180" s="52" t="s">
        <v>195</v>
      </c>
      <c r="G1180" s="97">
        <v>0</v>
      </c>
      <c r="H1180" s="97">
        <v>58516</v>
      </c>
      <c r="I1180" s="52" t="s">
        <v>196</v>
      </c>
    </row>
    <row r="1181" ht="33" spans="1:9">
      <c r="A1181" s="97" t="s">
        <v>3443</v>
      </c>
      <c r="B1181" s="97" t="s">
        <v>3433</v>
      </c>
      <c r="C1181" s="97" t="s">
        <v>10</v>
      </c>
      <c r="D1181" s="14" t="str">
        <f t="shared" si="18"/>
        <v>否</v>
      </c>
      <c r="E1181" s="52" t="s">
        <v>3444</v>
      </c>
      <c r="F1181" s="52" t="s">
        <v>3435</v>
      </c>
      <c r="G1181" s="97">
        <v>15135.6</v>
      </c>
      <c r="H1181" s="97">
        <v>99555.88</v>
      </c>
      <c r="I1181" s="52" t="s">
        <v>3436</v>
      </c>
    </row>
    <row r="1182" ht="33" spans="1:9">
      <c r="A1182" s="97" t="s">
        <v>3445</v>
      </c>
      <c r="B1182" s="97" t="s">
        <v>3433</v>
      </c>
      <c r="C1182" s="97" t="s">
        <v>10</v>
      </c>
      <c r="D1182" s="14" t="str">
        <f t="shared" si="18"/>
        <v>否</v>
      </c>
      <c r="E1182" s="52" t="s">
        <v>3446</v>
      </c>
      <c r="F1182" s="52" t="s">
        <v>3435</v>
      </c>
      <c r="G1182" s="97">
        <v>15135.6</v>
      </c>
      <c r="H1182" s="97">
        <v>99555.88</v>
      </c>
      <c r="I1182" s="52" t="s">
        <v>3436</v>
      </c>
    </row>
    <row r="1183" ht="49.5" spans="1:9">
      <c r="A1183" s="97" t="s">
        <v>3447</v>
      </c>
      <c r="B1183" s="97" t="s">
        <v>3448</v>
      </c>
      <c r="C1183" s="97" t="s">
        <v>10</v>
      </c>
      <c r="D1183" s="14" t="str">
        <f t="shared" si="18"/>
        <v>否</v>
      </c>
      <c r="E1183" s="52" t="s">
        <v>3449</v>
      </c>
      <c r="F1183" s="52" t="s">
        <v>3450</v>
      </c>
      <c r="G1183" s="97">
        <v>0</v>
      </c>
      <c r="H1183" s="97">
        <v>0</v>
      </c>
      <c r="I1183" s="52" t="s">
        <v>3451</v>
      </c>
    </row>
    <row r="1184" ht="33" spans="1:9">
      <c r="A1184" s="97" t="s">
        <v>3452</v>
      </c>
      <c r="B1184" s="97" t="s">
        <v>3433</v>
      </c>
      <c r="C1184" s="97" t="s">
        <v>10</v>
      </c>
      <c r="D1184" s="14" t="str">
        <f t="shared" si="18"/>
        <v>否</v>
      </c>
      <c r="E1184" s="52" t="s">
        <v>3453</v>
      </c>
      <c r="F1184" s="52" t="s">
        <v>3435</v>
      </c>
      <c r="G1184" s="97">
        <v>15135.6</v>
      </c>
      <c r="H1184" s="97">
        <v>99555.88</v>
      </c>
      <c r="I1184" s="52" t="s">
        <v>3436</v>
      </c>
    </row>
    <row r="1185" ht="33" spans="1:9">
      <c r="A1185" s="97" t="s">
        <v>3454</v>
      </c>
      <c r="B1185" s="97" t="s">
        <v>3433</v>
      </c>
      <c r="C1185" s="97" t="s">
        <v>10</v>
      </c>
      <c r="D1185" s="14" t="str">
        <f t="shared" si="18"/>
        <v>否</v>
      </c>
      <c r="E1185" s="52" t="s">
        <v>3455</v>
      </c>
      <c r="F1185" s="52" t="s">
        <v>3435</v>
      </c>
      <c r="G1185" s="97">
        <v>15135.6</v>
      </c>
      <c r="H1185" s="97">
        <v>99555.88</v>
      </c>
      <c r="I1185" s="52" t="s">
        <v>3436</v>
      </c>
    </row>
    <row r="1186" ht="33" spans="1:9">
      <c r="A1186" s="97" t="s">
        <v>3456</v>
      </c>
      <c r="B1186" s="97" t="s">
        <v>59</v>
      </c>
      <c r="C1186" s="97" t="s">
        <v>10</v>
      </c>
      <c r="D1186" s="14" t="str">
        <f t="shared" si="18"/>
        <v>否</v>
      </c>
      <c r="E1186" s="52" t="s">
        <v>3457</v>
      </c>
      <c r="F1186" s="52" t="s">
        <v>61</v>
      </c>
      <c r="G1186" s="97">
        <v>150000</v>
      </c>
      <c r="H1186" s="97">
        <v>550000</v>
      </c>
      <c r="I1186" s="52" t="s">
        <v>62</v>
      </c>
    </row>
    <row r="1187" ht="49.5" spans="1:9">
      <c r="A1187" s="97" t="s">
        <v>3458</v>
      </c>
      <c r="B1187" s="97" t="s">
        <v>2416</v>
      </c>
      <c r="C1187" s="97" t="s">
        <v>83</v>
      </c>
      <c r="D1187" s="14" t="str">
        <f t="shared" si="18"/>
        <v>否</v>
      </c>
      <c r="E1187" s="52" t="s">
        <v>3459</v>
      </c>
      <c r="F1187" s="52" t="s">
        <v>2418</v>
      </c>
      <c r="G1187" s="97">
        <v>14725.51</v>
      </c>
      <c r="H1187" s="97">
        <v>79504.03</v>
      </c>
      <c r="I1187" s="52" t="s">
        <v>2419</v>
      </c>
    </row>
    <row r="1188" ht="49.5" spans="1:9">
      <c r="A1188" s="97" t="s">
        <v>3460</v>
      </c>
      <c r="B1188" s="97" t="s">
        <v>1016</v>
      </c>
      <c r="C1188" s="97" t="s">
        <v>10</v>
      </c>
      <c r="D1188" s="14" t="str">
        <f t="shared" si="18"/>
        <v>否</v>
      </c>
      <c r="E1188" s="52" t="s">
        <v>3461</v>
      </c>
      <c r="F1188" s="52" t="s">
        <v>1017</v>
      </c>
      <c r="G1188" s="97">
        <v>13424.9</v>
      </c>
      <c r="H1188" s="97">
        <v>64013.34</v>
      </c>
      <c r="I1188" s="52" t="s">
        <v>1018</v>
      </c>
    </row>
    <row r="1189" ht="49.5" spans="1:9">
      <c r="A1189" s="97" t="s">
        <v>3462</v>
      </c>
      <c r="B1189" s="97" t="s">
        <v>1016</v>
      </c>
      <c r="C1189" s="97" t="s">
        <v>10</v>
      </c>
      <c r="D1189" s="14" t="str">
        <f t="shared" si="18"/>
        <v>否</v>
      </c>
      <c r="E1189" s="52" t="s">
        <v>3463</v>
      </c>
      <c r="F1189" s="52" t="s">
        <v>1017</v>
      </c>
      <c r="G1189" s="97">
        <v>13424.9</v>
      </c>
      <c r="H1189" s="97">
        <v>64013.34</v>
      </c>
      <c r="I1189" s="52" t="s">
        <v>1018</v>
      </c>
    </row>
    <row r="1190" ht="49.5" spans="1:9">
      <c r="A1190" s="97" t="s">
        <v>3464</v>
      </c>
      <c r="B1190" s="97" t="s">
        <v>3465</v>
      </c>
      <c r="C1190" s="97" t="s">
        <v>10</v>
      </c>
      <c r="D1190" s="14" t="str">
        <f t="shared" si="18"/>
        <v>否</v>
      </c>
      <c r="E1190" s="52" t="s">
        <v>3466</v>
      </c>
      <c r="F1190" s="52" t="s">
        <v>3467</v>
      </c>
      <c r="G1190" s="97">
        <v>36885.05</v>
      </c>
      <c r="H1190" s="97">
        <v>143007</v>
      </c>
      <c r="I1190" s="52" t="s">
        <v>3468</v>
      </c>
    </row>
    <row r="1191" ht="33" spans="1:9">
      <c r="A1191" s="97" t="s">
        <v>3469</v>
      </c>
      <c r="B1191" s="97" t="s">
        <v>14</v>
      </c>
      <c r="C1191" s="97" t="s">
        <v>83</v>
      </c>
      <c r="D1191" s="14" t="str">
        <f t="shared" si="18"/>
        <v>否</v>
      </c>
      <c r="E1191" s="52" t="s">
        <v>3470</v>
      </c>
      <c r="F1191" s="52" t="s">
        <v>16</v>
      </c>
      <c r="G1191" s="97">
        <v>208883.7</v>
      </c>
      <c r="H1191" s="97">
        <v>848299.37</v>
      </c>
      <c r="I1191" s="52" t="s">
        <v>17</v>
      </c>
    </row>
    <row r="1192" ht="33" spans="1:9">
      <c r="A1192" s="97" t="s">
        <v>3471</v>
      </c>
      <c r="B1192" s="97" t="s">
        <v>14</v>
      </c>
      <c r="C1192" s="97" t="s">
        <v>83</v>
      </c>
      <c r="D1192" s="14" t="str">
        <f t="shared" si="18"/>
        <v>否</v>
      </c>
      <c r="E1192" s="52" t="s">
        <v>3472</v>
      </c>
      <c r="F1192" s="52" t="s">
        <v>16</v>
      </c>
      <c r="G1192" s="97">
        <v>208883.7</v>
      </c>
      <c r="H1192" s="97">
        <v>848299.37</v>
      </c>
      <c r="I1192" s="52" t="s">
        <v>17</v>
      </c>
    </row>
    <row r="1193" ht="33" spans="1:9">
      <c r="A1193" s="97" t="s">
        <v>3473</v>
      </c>
      <c r="B1193" s="97" t="s">
        <v>3473</v>
      </c>
      <c r="C1193" s="97" t="s">
        <v>10</v>
      </c>
      <c r="D1193" s="14" t="str">
        <f t="shared" si="18"/>
        <v>是</v>
      </c>
      <c r="E1193" s="52" t="s">
        <v>3474</v>
      </c>
      <c r="F1193" s="52" t="s">
        <v>3474</v>
      </c>
      <c r="G1193" s="97">
        <v>1707</v>
      </c>
      <c r="H1193" s="97">
        <v>3957</v>
      </c>
      <c r="I1193" s="52" t="s">
        <v>3475</v>
      </c>
    </row>
    <row r="1194" ht="33" spans="1:9">
      <c r="A1194" s="97" t="s">
        <v>3476</v>
      </c>
      <c r="B1194" s="97" t="s">
        <v>3476</v>
      </c>
      <c r="C1194" s="97" t="s">
        <v>10</v>
      </c>
      <c r="D1194" s="14" t="str">
        <f t="shared" si="18"/>
        <v>是</v>
      </c>
      <c r="E1194" s="52" t="s">
        <v>3477</v>
      </c>
      <c r="F1194" s="52" t="s">
        <v>3477</v>
      </c>
      <c r="G1194" s="97">
        <v>2853.72</v>
      </c>
      <c r="H1194" s="97">
        <v>8075.84</v>
      </c>
      <c r="I1194" s="52" t="s">
        <v>3478</v>
      </c>
    </row>
    <row r="1195" ht="49.5" spans="1:9">
      <c r="A1195" s="97" t="s">
        <v>3479</v>
      </c>
      <c r="B1195" s="97" t="s">
        <v>2905</v>
      </c>
      <c r="C1195" s="97" t="s">
        <v>200</v>
      </c>
      <c r="D1195" s="14" t="str">
        <f t="shared" si="18"/>
        <v>否</v>
      </c>
      <c r="E1195" s="52" t="s">
        <v>3480</v>
      </c>
      <c r="F1195" s="52" t="s">
        <v>2907</v>
      </c>
      <c r="G1195" s="97">
        <v>0</v>
      </c>
      <c r="H1195" s="97">
        <v>0</v>
      </c>
      <c r="I1195" s="52" t="s">
        <v>2908</v>
      </c>
    </row>
    <row r="1196" ht="49.5" spans="1:9">
      <c r="A1196" s="97" t="s">
        <v>3481</v>
      </c>
      <c r="B1196" s="97" t="s">
        <v>3481</v>
      </c>
      <c r="C1196" s="97" t="s">
        <v>38</v>
      </c>
      <c r="D1196" s="14" t="str">
        <f t="shared" si="18"/>
        <v>是</v>
      </c>
      <c r="E1196" s="52" t="s">
        <v>3482</v>
      </c>
      <c r="F1196" s="52" t="s">
        <v>3482</v>
      </c>
      <c r="G1196" s="97">
        <v>125.77</v>
      </c>
      <c r="H1196" s="97">
        <v>754.62</v>
      </c>
      <c r="I1196" s="52" t="s">
        <v>3483</v>
      </c>
    </row>
    <row r="1197" ht="49.5" spans="1:9">
      <c r="A1197" s="97" t="s">
        <v>3484</v>
      </c>
      <c r="B1197" s="97" t="s">
        <v>3485</v>
      </c>
      <c r="C1197" s="97" t="s">
        <v>10</v>
      </c>
      <c r="D1197" s="14" t="str">
        <f t="shared" si="18"/>
        <v>否</v>
      </c>
      <c r="E1197" s="52" t="s">
        <v>3486</v>
      </c>
      <c r="F1197" s="52" t="s">
        <v>3487</v>
      </c>
      <c r="G1197" s="97">
        <v>35243</v>
      </c>
      <c r="H1197" s="97">
        <v>37713</v>
      </c>
      <c r="I1197" s="52" t="s">
        <v>3488</v>
      </c>
    </row>
    <row r="1198" ht="49.5" spans="1:9">
      <c r="A1198" s="97" t="s">
        <v>3489</v>
      </c>
      <c r="B1198" s="97" t="s">
        <v>2040</v>
      </c>
      <c r="C1198" s="97" t="s">
        <v>200</v>
      </c>
      <c r="D1198" s="14" t="str">
        <f t="shared" si="18"/>
        <v>否</v>
      </c>
      <c r="E1198" s="52" t="s">
        <v>3490</v>
      </c>
      <c r="F1198" s="52" t="s">
        <v>2041</v>
      </c>
      <c r="G1198" s="97">
        <v>1</v>
      </c>
      <c r="H1198" s="97">
        <v>2.9</v>
      </c>
      <c r="I1198" s="52" t="s">
        <v>2042</v>
      </c>
    </row>
    <row r="1199" ht="49.5" spans="1:9">
      <c r="A1199" s="97" t="s">
        <v>3491</v>
      </c>
      <c r="B1199" s="97" t="s">
        <v>2339</v>
      </c>
      <c r="C1199" s="97" t="s">
        <v>10</v>
      </c>
      <c r="D1199" s="14" t="str">
        <f t="shared" si="18"/>
        <v>否</v>
      </c>
      <c r="E1199" s="52" t="s">
        <v>3492</v>
      </c>
      <c r="F1199" s="52" t="s">
        <v>2341</v>
      </c>
      <c r="G1199" s="97">
        <v>7977.08</v>
      </c>
      <c r="H1199" s="97">
        <v>46139.95</v>
      </c>
      <c r="I1199" s="52" t="s">
        <v>2342</v>
      </c>
    </row>
    <row r="1200" ht="33" spans="1:9">
      <c r="A1200" s="97" t="s">
        <v>3493</v>
      </c>
      <c r="B1200" s="97" t="s">
        <v>3493</v>
      </c>
      <c r="C1200" s="97" t="s">
        <v>200</v>
      </c>
      <c r="D1200" s="14" t="str">
        <f t="shared" si="18"/>
        <v>是</v>
      </c>
      <c r="E1200" s="52" t="s">
        <v>3494</v>
      </c>
      <c r="F1200" s="52" t="s">
        <v>3494</v>
      </c>
      <c r="G1200" s="97">
        <v>85888</v>
      </c>
      <c r="H1200" s="97">
        <v>85888</v>
      </c>
      <c r="I1200" s="52" t="s">
        <v>3495</v>
      </c>
    </row>
    <row r="1201" ht="33" spans="1:9">
      <c r="A1201" s="97" t="s">
        <v>3496</v>
      </c>
      <c r="B1201" s="97" t="s">
        <v>148</v>
      </c>
      <c r="C1201" s="97" t="s">
        <v>10</v>
      </c>
      <c r="D1201" s="14" t="str">
        <f t="shared" si="18"/>
        <v>否</v>
      </c>
      <c r="E1201" s="52" t="s">
        <v>3497</v>
      </c>
      <c r="F1201" s="52" t="s">
        <v>150</v>
      </c>
      <c r="G1201" s="97">
        <v>40040.56</v>
      </c>
      <c r="H1201" s="97">
        <v>200000</v>
      </c>
      <c r="I1201" s="52" t="s">
        <v>151</v>
      </c>
    </row>
    <row r="1202" ht="33" spans="1:9">
      <c r="A1202" s="97" t="s">
        <v>3498</v>
      </c>
      <c r="B1202" s="97" t="s">
        <v>3498</v>
      </c>
      <c r="C1202" s="97" t="s">
        <v>10</v>
      </c>
      <c r="D1202" s="14" t="str">
        <f t="shared" si="18"/>
        <v>是</v>
      </c>
      <c r="E1202" s="52" t="s">
        <v>3499</v>
      </c>
      <c r="F1202" s="52" t="s">
        <v>3499</v>
      </c>
      <c r="G1202" s="97">
        <v>79515</v>
      </c>
      <c r="H1202" s="97">
        <v>736279.9</v>
      </c>
      <c r="I1202" s="52" t="s">
        <v>3500</v>
      </c>
    </row>
    <row r="1203" ht="16.5" spans="1:9">
      <c r="A1203" s="97" t="s">
        <v>3501</v>
      </c>
      <c r="B1203" s="97" t="s">
        <v>3502</v>
      </c>
      <c r="C1203" s="97" t="s">
        <v>10</v>
      </c>
      <c r="D1203" s="14" t="str">
        <f t="shared" si="18"/>
        <v>否</v>
      </c>
      <c r="E1203" s="52" t="s">
        <v>3503</v>
      </c>
      <c r="F1203" s="52" t="s">
        <v>3504</v>
      </c>
      <c r="G1203" s="97">
        <v>13337</v>
      </c>
      <c r="H1203" s="97">
        <v>29521.71</v>
      </c>
      <c r="I1203" s="52" t="s">
        <v>3505</v>
      </c>
    </row>
    <row r="1204" ht="16.5" spans="1:9">
      <c r="A1204" s="97" t="s">
        <v>3506</v>
      </c>
      <c r="B1204" s="97" t="s">
        <v>3502</v>
      </c>
      <c r="C1204" s="97" t="s">
        <v>10</v>
      </c>
      <c r="D1204" s="14" t="str">
        <f t="shared" si="18"/>
        <v>否</v>
      </c>
      <c r="E1204" s="52" t="s">
        <v>3507</v>
      </c>
      <c r="F1204" s="52" t="s">
        <v>3504</v>
      </c>
      <c r="G1204" s="97">
        <v>13337</v>
      </c>
      <c r="H1204" s="97">
        <v>29521.71</v>
      </c>
      <c r="I1204" s="52" t="s">
        <v>3505</v>
      </c>
    </row>
    <row r="1205" ht="16.5" spans="1:9">
      <c r="A1205" s="97" t="s">
        <v>3508</v>
      </c>
      <c r="B1205" s="97" t="s">
        <v>3502</v>
      </c>
      <c r="C1205" s="97" t="s">
        <v>10</v>
      </c>
      <c r="D1205" s="14" t="str">
        <f t="shared" si="18"/>
        <v>否</v>
      </c>
      <c r="E1205" s="52" t="s">
        <v>3509</v>
      </c>
      <c r="F1205" s="52" t="s">
        <v>3504</v>
      </c>
      <c r="G1205" s="97">
        <v>13337</v>
      </c>
      <c r="H1205" s="97">
        <v>29521.71</v>
      </c>
      <c r="I1205" s="52" t="s">
        <v>3505</v>
      </c>
    </row>
    <row r="1206" ht="33" spans="1:9">
      <c r="A1206" s="97" t="s">
        <v>3510</v>
      </c>
      <c r="B1206" s="97" t="s">
        <v>3510</v>
      </c>
      <c r="C1206" s="97" t="s">
        <v>10</v>
      </c>
      <c r="D1206" s="14" t="str">
        <f t="shared" si="18"/>
        <v>是</v>
      </c>
      <c r="E1206" s="52" t="s">
        <v>3511</v>
      </c>
      <c r="F1206" s="52" t="s">
        <v>3511</v>
      </c>
      <c r="G1206" s="97">
        <v>22000</v>
      </c>
      <c r="H1206" s="97">
        <v>164500</v>
      </c>
      <c r="I1206" s="52" t="s">
        <v>3512</v>
      </c>
    </row>
    <row r="1207" ht="33" spans="1:9">
      <c r="A1207" s="97" t="s">
        <v>3513</v>
      </c>
      <c r="B1207" s="97" t="s">
        <v>3513</v>
      </c>
      <c r="C1207" s="97" t="s">
        <v>10</v>
      </c>
      <c r="D1207" s="14" t="str">
        <f t="shared" si="18"/>
        <v>是</v>
      </c>
      <c r="E1207" s="52" t="s">
        <v>3514</v>
      </c>
      <c r="F1207" s="52" t="s">
        <v>3514</v>
      </c>
      <c r="G1207" s="97">
        <v>11000</v>
      </c>
      <c r="H1207" s="97">
        <v>25000</v>
      </c>
      <c r="I1207" s="52" t="s">
        <v>3515</v>
      </c>
    </row>
    <row r="1208" ht="16.5" spans="1:9">
      <c r="A1208" s="97" t="s">
        <v>3516</v>
      </c>
      <c r="B1208" s="97" t="s">
        <v>3516</v>
      </c>
      <c r="C1208" s="97" t="s">
        <v>200</v>
      </c>
      <c r="D1208" s="14" t="str">
        <f t="shared" si="18"/>
        <v>是</v>
      </c>
      <c r="E1208" s="52" t="s">
        <v>3517</v>
      </c>
      <c r="F1208" s="52" t="s">
        <v>3517</v>
      </c>
      <c r="G1208" s="97">
        <v>9500</v>
      </c>
      <c r="H1208" s="97">
        <v>9500</v>
      </c>
      <c r="I1208" s="52" t="s">
        <v>3518</v>
      </c>
    </row>
    <row r="1209" ht="16.5" spans="1:9">
      <c r="A1209" s="97" t="s">
        <v>45</v>
      </c>
      <c r="B1209" s="97" t="s">
        <v>45</v>
      </c>
      <c r="C1209" s="97" t="s">
        <v>10</v>
      </c>
      <c r="D1209" s="14" t="str">
        <f t="shared" si="18"/>
        <v>是</v>
      </c>
      <c r="E1209" s="52" t="s">
        <v>47</v>
      </c>
      <c r="F1209" s="52" t="s">
        <v>47</v>
      </c>
      <c r="G1209" s="97">
        <v>28047.05</v>
      </c>
      <c r="H1209" s="97">
        <v>144951.18</v>
      </c>
      <c r="I1209" s="52" t="s">
        <v>48</v>
      </c>
    </row>
    <row r="1210" ht="33" spans="1:9">
      <c r="A1210" s="97" t="s">
        <v>3519</v>
      </c>
      <c r="B1210" s="97" t="s">
        <v>3519</v>
      </c>
      <c r="C1210" s="97" t="s">
        <v>10</v>
      </c>
      <c r="D1210" s="14" t="str">
        <f t="shared" si="18"/>
        <v>是</v>
      </c>
      <c r="E1210" s="52" t="s">
        <v>3520</v>
      </c>
      <c r="F1210" s="52" t="s">
        <v>3520</v>
      </c>
      <c r="G1210" s="97">
        <v>10000</v>
      </c>
      <c r="H1210" s="97">
        <v>600</v>
      </c>
      <c r="I1210" s="52" t="s">
        <v>3521</v>
      </c>
    </row>
    <row r="1211" ht="49.5" spans="1:9">
      <c r="A1211" s="97" t="s">
        <v>3522</v>
      </c>
      <c r="B1211" s="97" t="s">
        <v>1565</v>
      </c>
      <c r="C1211" s="97" t="s">
        <v>10</v>
      </c>
      <c r="D1211" s="14" t="str">
        <f t="shared" si="18"/>
        <v>否</v>
      </c>
      <c r="E1211" s="52" t="s">
        <v>3523</v>
      </c>
      <c r="F1211" s="52" t="s">
        <v>1567</v>
      </c>
      <c r="G1211" s="97">
        <v>21340.87</v>
      </c>
      <c r="H1211" s="97">
        <v>158760.92</v>
      </c>
      <c r="I1211" s="52" t="s">
        <v>1568</v>
      </c>
    </row>
    <row r="1212" ht="16.5" spans="1:9">
      <c r="A1212" s="97" t="s">
        <v>3524</v>
      </c>
      <c r="B1212" s="97" t="s">
        <v>3524</v>
      </c>
      <c r="C1212" s="97" t="s">
        <v>200</v>
      </c>
      <c r="D1212" s="14" t="str">
        <f t="shared" si="18"/>
        <v>是</v>
      </c>
      <c r="E1212" s="52" t="s">
        <v>3525</v>
      </c>
      <c r="F1212" s="52" t="s">
        <v>3525</v>
      </c>
      <c r="G1212" s="97">
        <v>0</v>
      </c>
      <c r="H1212" s="97">
        <v>0</v>
      </c>
      <c r="I1212" s="52" t="s">
        <v>3526</v>
      </c>
    </row>
    <row r="1213" ht="16.5" spans="1:9">
      <c r="A1213" s="97" t="s">
        <v>3527</v>
      </c>
      <c r="B1213" s="97" t="s">
        <v>3527</v>
      </c>
      <c r="C1213" s="97" t="s">
        <v>38</v>
      </c>
      <c r="D1213" s="14" t="str">
        <f t="shared" si="18"/>
        <v>是</v>
      </c>
      <c r="E1213" s="52" t="s">
        <v>3528</v>
      </c>
      <c r="F1213" s="52" t="s">
        <v>3528</v>
      </c>
      <c r="G1213" s="97">
        <v>300</v>
      </c>
      <c r="H1213" s="97">
        <v>365</v>
      </c>
      <c r="I1213" s="52" t="s">
        <v>3529</v>
      </c>
    </row>
    <row r="1214" ht="49.5" spans="1:9">
      <c r="A1214" s="97" t="s">
        <v>3530</v>
      </c>
      <c r="B1214" s="97" t="s">
        <v>682</v>
      </c>
      <c r="C1214" s="97" t="s">
        <v>10</v>
      </c>
      <c r="D1214" s="14" t="str">
        <f t="shared" si="18"/>
        <v>否</v>
      </c>
      <c r="E1214" s="52" t="s">
        <v>3531</v>
      </c>
      <c r="F1214" s="52" t="s">
        <v>683</v>
      </c>
      <c r="G1214" s="97">
        <v>3490.3</v>
      </c>
      <c r="H1214" s="97">
        <v>16304.74</v>
      </c>
      <c r="I1214" s="52" t="s">
        <v>684</v>
      </c>
    </row>
    <row r="1215" ht="33" spans="1:9">
      <c r="A1215" s="97" t="s">
        <v>3532</v>
      </c>
      <c r="B1215" s="97" t="s">
        <v>3532</v>
      </c>
      <c r="C1215" s="97" t="s">
        <v>200</v>
      </c>
      <c r="D1215" s="14" t="str">
        <f t="shared" si="18"/>
        <v>是</v>
      </c>
      <c r="E1215" s="52" t="s">
        <v>3533</v>
      </c>
      <c r="F1215" s="52" t="s">
        <v>3533</v>
      </c>
      <c r="G1215" s="97">
        <v>120</v>
      </c>
      <c r="H1215" s="97">
        <v>40</v>
      </c>
      <c r="I1215" s="52" t="s">
        <v>3534</v>
      </c>
    </row>
    <row r="1216" ht="16.5" spans="1:9">
      <c r="A1216" s="97" t="s">
        <v>3535</v>
      </c>
      <c r="B1216" s="97" t="s">
        <v>3535</v>
      </c>
      <c r="C1216" s="97" t="s">
        <v>38</v>
      </c>
      <c r="D1216" s="14" t="str">
        <f t="shared" si="18"/>
        <v>是</v>
      </c>
      <c r="E1216" s="52" t="s">
        <v>3536</v>
      </c>
      <c r="F1216" s="52" t="s">
        <v>3536</v>
      </c>
      <c r="G1216" s="97">
        <v>227.9</v>
      </c>
      <c r="H1216" s="97">
        <v>1258</v>
      </c>
      <c r="I1216" s="52" t="s">
        <v>3537</v>
      </c>
    </row>
    <row r="1217" ht="16.5" spans="1:9">
      <c r="A1217" s="97" t="s">
        <v>3538</v>
      </c>
      <c r="B1217" s="97" t="s">
        <v>3538</v>
      </c>
      <c r="C1217" s="97" t="s">
        <v>200</v>
      </c>
      <c r="D1217" s="14" t="str">
        <f t="shared" si="18"/>
        <v>是</v>
      </c>
      <c r="E1217" s="52" t="s">
        <v>3539</v>
      </c>
      <c r="F1217" s="52" t="s">
        <v>3539</v>
      </c>
      <c r="G1217" s="97">
        <v>0</v>
      </c>
      <c r="H1217" s="97">
        <v>0</v>
      </c>
      <c r="I1217" s="52" t="s">
        <v>3540</v>
      </c>
    </row>
    <row r="1218" ht="33" spans="1:9">
      <c r="A1218" s="97" t="s">
        <v>3541</v>
      </c>
      <c r="B1218" s="97" t="s">
        <v>3542</v>
      </c>
      <c r="C1218" s="97" t="s">
        <v>10</v>
      </c>
      <c r="D1218" s="14" t="str">
        <f t="shared" ref="D1218:D1281" si="19">IF(A1218=B1218,"是","否")</f>
        <v>否</v>
      </c>
      <c r="E1218" s="52" t="s">
        <v>3543</v>
      </c>
      <c r="F1218" s="52" t="s">
        <v>3544</v>
      </c>
      <c r="G1218" s="97">
        <v>1784.89</v>
      </c>
      <c r="H1218" s="97">
        <v>79649.53</v>
      </c>
      <c r="I1218" s="52" t="s">
        <v>3545</v>
      </c>
    </row>
    <row r="1219" ht="33" spans="1:9">
      <c r="A1219" s="97" t="s">
        <v>3546</v>
      </c>
      <c r="B1219" s="97" t="s">
        <v>3546</v>
      </c>
      <c r="C1219" s="97" t="s">
        <v>200</v>
      </c>
      <c r="D1219" s="14" t="str">
        <f t="shared" si="19"/>
        <v>是</v>
      </c>
      <c r="E1219" s="52" t="s">
        <v>3547</v>
      </c>
      <c r="F1219" s="52" t="s">
        <v>3547</v>
      </c>
      <c r="G1219" s="97">
        <v>300</v>
      </c>
      <c r="H1219" s="97">
        <v>300</v>
      </c>
      <c r="I1219" s="52" t="s">
        <v>3548</v>
      </c>
    </row>
    <row r="1220" ht="33" spans="1:9">
      <c r="A1220" s="97" t="s">
        <v>3549</v>
      </c>
      <c r="B1220" s="97" t="s">
        <v>3549</v>
      </c>
      <c r="C1220" s="97" t="s">
        <v>10</v>
      </c>
      <c r="D1220" s="14" t="str">
        <f t="shared" si="19"/>
        <v>是</v>
      </c>
      <c r="E1220" s="52" t="s">
        <v>3550</v>
      </c>
      <c r="F1220" s="52" t="s">
        <v>3550</v>
      </c>
      <c r="G1220" s="97">
        <v>12072.1</v>
      </c>
      <c r="H1220" s="97">
        <v>19963.76</v>
      </c>
      <c r="I1220" s="52" t="s">
        <v>3551</v>
      </c>
    </row>
    <row r="1221" ht="33" spans="1:9">
      <c r="A1221" s="97" t="s">
        <v>3552</v>
      </c>
      <c r="B1221" s="97" t="s">
        <v>3552</v>
      </c>
      <c r="C1221" s="97" t="s">
        <v>200</v>
      </c>
      <c r="D1221" s="14" t="str">
        <f t="shared" si="19"/>
        <v>是</v>
      </c>
      <c r="E1221" s="52" t="s">
        <v>3553</v>
      </c>
      <c r="F1221" s="52" t="s">
        <v>3553</v>
      </c>
      <c r="G1221" s="97">
        <v>300</v>
      </c>
      <c r="H1221" s="97">
        <v>300</v>
      </c>
      <c r="I1221" s="52" t="s">
        <v>3554</v>
      </c>
    </row>
    <row r="1222" ht="16.5" spans="1:9">
      <c r="A1222" s="97" t="s">
        <v>3555</v>
      </c>
      <c r="B1222" s="97" t="s">
        <v>3555</v>
      </c>
      <c r="C1222" s="97" t="s">
        <v>10</v>
      </c>
      <c r="D1222" s="14" t="str">
        <f t="shared" si="19"/>
        <v>是</v>
      </c>
      <c r="E1222" s="52" t="s">
        <v>3556</v>
      </c>
      <c r="F1222" s="52" t="s">
        <v>3556</v>
      </c>
      <c r="G1222" s="97">
        <v>3096</v>
      </c>
      <c r="H1222" s="97">
        <v>15000</v>
      </c>
      <c r="I1222" s="52" t="s">
        <v>1254</v>
      </c>
    </row>
    <row r="1223" ht="49.5" spans="1:9">
      <c r="A1223" s="97" t="s">
        <v>3557</v>
      </c>
      <c r="B1223" s="97" t="s">
        <v>822</v>
      </c>
      <c r="C1223" s="97" t="s">
        <v>10</v>
      </c>
      <c r="D1223" s="14" t="str">
        <f t="shared" si="19"/>
        <v>否</v>
      </c>
      <c r="E1223" s="52" t="s">
        <v>3558</v>
      </c>
      <c r="F1223" s="52" t="s">
        <v>824</v>
      </c>
      <c r="G1223" s="97">
        <v>55019.87</v>
      </c>
      <c r="H1223" s="97">
        <v>237049.75</v>
      </c>
      <c r="I1223" s="52" t="s">
        <v>825</v>
      </c>
    </row>
    <row r="1224" ht="33" spans="1:9">
      <c r="A1224" s="97" t="s">
        <v>3559</v>
      </c>
      <c r="B1224" s="97" t="s">
        <v>3559</v>
      </c>
      <c r="C1224" s="97" t="s">
        <v>10</v>
      </c>
      <c r="D1224" s="14" t="str">
        <f t="shared" si="19"/>
        <v>是</v>
      </c>
      <c r="E1224" s="52" t="s">
        <v>3560</v>
      </c>
      <c r="F1224" s="52" t="s">
        <v>3560</v>
      </c>
      <c r="G1224" s="97">
        <v>195282.6</v>
      </c>
      <c r="H1224" s="97">
        <v>243086.54</v>
      </c>
      <c r="I1224" s="52" t="s">
        <v>3561</v>
      </c>
    </row>
    <row r="1225" ht="16.5" spans="1:9">
      <c r="A1225" s="97" t="s">
        <v>3017</v>
      </c>
      <c r="B1225" s="97" t="s">
        <v>3017</v>
      </c>
      <c r="C1225" s="97" t="s">
        <v>83</v>
      </c>
      <c r="D1225" s="14" t="str">
        <f t="shared" si="19"/>
        <v>是</v>
      </c>
      <c r="E1225" s="52" t="s">
        <v>3019</v>
      </c>
      <c r="F1225" s="52" t="s">
        <v>3019</v>
      </c>
      <c r="G1225" s="97">
        <v>4599</v>
      </c>
      <c r="H1225" s="97">
        <v>4599</v>
      </c>
      <c r="I1225" s="52" t="s">
        <v>3020</v>
      </c>
    </row>
    <row r="1226" ht="33" spans="1:9">
      <c r="A1226" s="97" t="s">
        <v>3562</v>
      </c>
      <c r="B1226" s="97" t="s">
        <v>3562</v>
      </c>
      <c r="C1226" s="97" t="s">
        <v>419</v>
      </c>
      <c r="D1226" s="14" t="str">
        <f t="shared" si="19"/>
        <v>是</v>
      </c>
      <c r="E1226" s="52" t="s">
        <v>3563</v>
      </c>
      <c r="F1226" s="52" t="s">
        <v>3563</v>
      </c>
      <c r="G1226" s="97">
        <v>53168.49</v>
      </c>
      <c r="H1226" s="97">
        <v>1994.9</v>
      </c>
      <c r="I1226" s="52" t="s">
        <v>3564</v>
      </c>
    </row>
    <row r="1227" ht="49.5" spans="1:9">
      <c r="A1227" s="97" t="s">
        <v>3565</v>
      </c>
      <c r="B1227" s="97" t="s">
        <v>1075</v>
      </c>
      <c r="C1227" s="97" t="s">
        <v>10</v>
      </c>
      <c r="D1227" s="14" t="str">
        <f t="shared" si="19"/>
        <v>否</v>
      </c>
      <c r="E1227" s="52" t="s">
        <v>3566</v>
      </c>
      <c r="F1227" s="52" t="s">
        <v>1076</v>
      </c>
      <c r="G1227" s="97">
        <v>245753.8</v>
      </c>
      <c r="H1227" s="97">
        <v>649789.7</v>
      </c>
      <c r="I1227" s="52" t="s">
        <v>1077</v>
      </c>
    </row>
    <row r="1228" ht="33" spans="1:9">
      <c r="A1228" s="97" t="s">
        <v>3567</v>
      </c>
      <c r="B1228" s="97" t="s">
        <v>365</v>
      </c>
      <c r="C1228" s="97" t="s">
        <v>10</v>
      </c>
      <c r="D1228" s="14" t="str">
        <f t="shared" si="19"/>
        <v>否</v>
      </c>
      <c r="E1228" s="52" t="s">
        <v>3568</v>
      </c>
      <c r="F1228" s="52" t="s">
        <v>366</v>
      </c>
      <c r="G1228" s="97">
        <v>27668.06</v>
      </c>
      <c r="H1228" s="97">
        <v>27668.06</v>
      </c>
      <c r="I1228" s="52" t="s">
        <v>367</v>
      </c>
    </row>
    <row r="1229" ht="49.5" spans="1:9">
      <c r="A1229" s="97" t="s">
        <v>3569</v>
      </c>
      <c r="B1229" s="97" t="s">
        <v>3570</v>
      </c>
      <c r="C1229" s="97" t="s">
        <v>10</v>
      </c>
      <c r="D1229" s="14" t="str">
        <f t="shared" si="19"/>
        <v>否</v>
      </c>
      <c r="E1229" s="52" t="s">
        <v>3571</v>
      </c>
      <c r="F1229" s="52" t="s">
        <v>3572</v>
      </c>
      <c r="G1229" s="97">
        <v>80879.11</v>
      </c>
      <c r="H1229" s="97">
        <v>301196.51</v>
      </c>
      <c r="I1229" s="52" t="s">
        <v>3573</v>
      </c>
    </row>
    <row r="1230" ht="49.5" spans="1:9">
      <c r="A1230" s="97" t="s">
        <v>3574</v>
      </c>
      <c r="B1230" s="97" t="s">
        <v>1565</v>
      </c>
      <c r="C1230" s="97" t="s">
        <v>10</v>
      </c>
      <c r="D1230" s="14" t="str">
        <f t="shared" si="19"/>
        <v>否</v>
      </c>
      <c r="E1230" s="52" t="s">
        <v>3575</v>
      </c>
      <c r="F1230" s="52" t="s">
        <v>1567</v>
      </c>
      <c r="G1230" s="97">
        <v>21340.87</v>
      </c>
      <c r="H1230" s="97">
        <v>158760.92</v>
      </c>
      <c r="I1230" s="52" t="s">
        <v>1568</v>
      </c>
    </row>
    <row r="1231" ht="33" spans="1:9">
      <c r="A1231" s="97" t="s">
        <v>3576</v>
      </c>
      <c r="B1231" s="97" t="s">
        <v>3576</v>
      </c>
      <c r="C1231" s="97" t="s">
        <v>10</v>
      </c>
      <c r="D1231" s="14" t="str">
        <f t="shared" si="19"/>
        <v>是</v>
      </c>
      <c r="E1231" s="52" t="s">
        <v>3577</v>
      </c>
      <c r="F1231" s="52" t="s">
        <v>3577</v>
      </c>
      <c r="G1231" s="97">
        <v>82000</v>
      </c>
      <c r="H1231" s="97">
        <v>15000</v>
      </c>
      <c r="I1231" s="52" t="s">
        <v>1709</v>
      </c>
    </row>
    <row r="1232" ht="49.5" spans="1:9">
      <c r="A1232" s="97" t="s">
        <v>3578</v>
      </c>
      <c r="B1232" s="97" t="s">
        <v>3578</v>
      </c>
      <c r="C1232" s="97" t="s">
        <v>10</v>
      </c>
      <c r="D1232" s="14" t="str">
        <f t="shared" si="19"/>
        <v>是</v>
      </c>
      <c r="E1232" s="52" t="s">
        <v>3579</v>
      </c>
      <c r="F1232" s="52" t="s">
        <v>3579</v>
      </c>
      <c r="G1232" s="97">
        <v>47229.8</v>
      </c>
      <c r="H1232" s="97">
        <v>12221.5</v>
      </c>
      <c r="I1232" s="52" t="s">
        <v>3580</v>
      </c>
    </row>
    <row r="1233" ht="33" spans="1:9">
      <c r="A1233" s="97" t="s">
        <v>3581</v>
      </c>
      <c r="B1233" s="97" t="s">
        <v>3582</v>
      </c>
      <c r="C1233" s="97" t="s">
        <v>10</v>
      </c>
      <c r="D1233" s="14" t="str">
        <f t="shared" si="19"/>
        <v>否</v>
      </c>
      <c r="E1233" s="52" t="s">
        <v>3583</v>
      </c>
      <c r="F1233" s="52" t="s">
        <v>3584</v>
      </c>
      <c r="G1233" s="97">
        <v>17556.87</v>
      </c>
      <c r="H1233" s="97">
        <v>157119.08</v>
      </c>
      <c r="I1233" s="52" t="s">
        <v>3585</v>
      </c>
    </row>
    <row r="1234" ht="16.5" spans="1:9">
      <c r="A1234" s="97" t="s">
        <v>3586</v>
      </c>
      <c r="B1234" s="97" t="s">
        <v>3586</v>
      </c>
      <c r="C1234" s="97" t="s">
        <v>38</v>
      </c>
      <c r="D1234" s="14" t="str">
        <f t="shared" si="19"/>
        <v>是</v>
      </c>
      <c r="E1234" s="52" t="s">
        <v>3587</v>
      </c>
      <c r="F1234" s="52" t="s">
        <v>3587</v>
      </c>
      <c r="G1234" s="97">
        <v>8932.41</v>
      </c>
      <c r="H1234" s="97">
        <v>8665.88</v>
      </c>
      <c r="I1234" s="52" t="s">
        <v>3588</v>
      </c>
    </row>
    <row r="1235" ht="33" spans="1:9">
      <c r="A1235" s="97" t="s">
        <v>3589</v>
      </c>
      <c r="B1235" s="97" t="s">
        <v>2496</v>
      </c>
      <c r="C1235" s="97" t="s">
        <v>10</v>
      </c>
      <c r="D1235" s="14" t="str">
        <f t="shared" si="19"/>
        <v>否</v>
      </c>
      <c r="E1235" s="52" t="s">
        <v>3590</v>
      </c>
      <c r="F1235" s="52" t="s">
        <v>2497</v>
      </c>
      <c r="G1235" s="97">
        <v>90149.55</v>
      </c>
      <c r="H1235" s="97">
        <v>60686.05</v>
      </c>
      <c r="I1235" s="52" t="s">
        <v>2498</v>
      </c>
    </row>
    <row r="1236" ht="49.5" spans="1:9">
      <c r="A1236" s="97" t="s">
        <v>3591</v>
      </c>
      <c r="B1236" s="97" t="s">
        <v>1075</v>
      </c>
      <c r="C1236" s="97" t="s">
        <v>83</v>
      </c>
      <c r="D1236" s="14" t="str">
        <f t="shared" si="19"/>
        <v>否</v>
      </c>
      <c r="E1236" s="52" t="s">
        <v>3592</v>
      </c>
      <c r="F1236" s="52" t="s">
        <v>1076</v>
      </c>
      <c r="G1236" s="97">
        <v>245753.8</v>
      </c>
      <c r="H1236" s="97">
        <v>649789.7</v>
      </c>
      <c r="I1236" s="52" t="s">
        <v>1077</v>
      </c>
    </row>
    <row r="1237" ht="33" spans="1:9">
      <c r="A1237" s="97" t="s">
        <v>3593</v>
      </c>
      <c r="B1237" s="97" t="s">
        <v>3593</v>
      </c>
      <c r="C1237" s="97" t="s">
        <v>10</v>
      </c>
      <c r="D1237" s="14" t="str">
        <f t="shared" si="19"/>
        <v>是</v>
      </c>
      <c r="E1237" s="52" t="s">
        <v>3594</v>
      </c>
      <c r="F1237" s="52" t="s">
        <v>3594</v>
      </c>
      <c r="G1237" s="97">
        <v>36411.63</v>
      </c>
      <c r="H1237" s="97">
        <v>142045.97</v>
      </c>
      <c r="I1237" s="52" t="s">
        <v>3595</v>
      </c>
    </row>
    <row r="1238" ht="16.5" spans="1:9">
      <c r="A1238" s="97" t="s">
        <v>3596</v>
      </c>
      <c r="B1238" s="97" t="s">
        <v>3596</v>
      </c>
      <c r="C1238" s="97" t="s">
        <v>10</v>
      </c>
      <c r="D1238" s="14" t="str">
        <f t="shared" si="19"/>
        <v>是</v>
      </c>
      <c r="E1238" s="52" t="s">
        <v>3597</v>
      </c>
      <c r="F1238" s="52" t="s">
        <v>3597</v>
      </c>
      <c r="G1238" s="97">
        <v>5197</v>
      </c>
      <c r="H1238" s="97">
        <v>22728</v>
      </c>
      <c r="I1238" s="52" t="s">
        <v>3598</v>
      </c>
    </row>
    <row r="1239" ht="49.5" spans="1:9">
      <c r="A1239" s="97" t="s">
        <v>2821</v>
      </c>
      <c r="B1239" s="97" t="s">
        <v>2821</v>
      </c>
      <c r="C1239" s="97" t="s">
        <v>10</v>
      </c>
      <c r="D1239" s="14" t="str">
        <f t="shared" si="19"/>
        <v>是</v>
      </c>
      <c r="E1239" s="52" t="s">
        <v>2823</v>
      </c>
      <c r="F1239" s="52" t="s">
        <v>2823</v>
      </c>
      <c r="G1239" s="97">
        <v>55755.07</v>
      </c>
      <c r="H1239" s="97">
        <v>83632.5</v>
      </c>
      <c r="I1239" s="52" t="s">
        <v>2824</v>
      </c>
    </row>
    <row r="1240" ht="16.5" spans="1:9">
      <c r="A1240" s="97" t="s">
        <v>3599</v>
      </c>
      <c r="B1240" s="97" t="s">
        <v>3599</v>
      </c>
      <c r="C1240" s="97" t="s">
        <v>10</v>
      </c>
      <c r="D1240" s="14" t="str">
        <f t="shared" si="19"/>
        <v>是</v>
      </c>
      <c r="E1240" s="52" t="s">
        <v>3600</v>
      </c>
      <c r="F1240" s="52" t="s">
        <v>3600</v>
      </c>
      <c r="G1240" s="97">
        <v>7000</v>
      </c>
      <c r="H1240" s="97">
        <v>8000</v>
      </c>
      <c r="I1240" s="52" t="s">
        <v>3601</v>
      </c>
    </row>
    <row r="1241" ht="49.5" spans="1:9">
      <c r="A1241" s="97" t="s">
        <v>3602</v>
      </c>
      <c r="B1241" s="97" t="s">
        <v>117</v>
      </c>
      <c r="C1241" s="97" t="s">
        <v>38</v>
      </c>
      <c r="D1241" s="14" t="str">
        <f t="shared" si="19"/>
        <v>否</v>
      </c>
      <c r="E1241" s="52" t="s">
        <v>3603</v>
      </c>
      <c r="F1241" s="52" t="s">
        <v>118</v>
      </c>
      <c r="G1241" s="97">
        <v>220003.57</v>
      </c>
      <c r="H1241" s="97">
        <v>98999.03</v>
      </c>
      <c r="I1241" s="52" t="s">
        <v>119</v>
      </c>
    </row>
    <row r="1242" ht="33" spans="1:9">
      <c r="A1242" s="97" t="s">
        <v>3604</v>
      </c>
      <c r="B1242" s="97" t="s">
        <v>937</v>
      </c>
      <c r="C1242" s="97" t="s">
        <v>10</v>
      </c>
      <c r="D1242" s="14" t="str">
        <f t="shared" si="19"/>
        <v>否</v>
      </c>
      <c r="E1242" s="52" t="s">
        <v>3605</v>
      </c>
      <c r="F1242" s="52" t="s">
        <v>938</v>
      </c>
      <c r="G1242" s="97">
        <v>23423.98</v>
      </c>
      <c r="H1242" s="97">
        <v>10000</v>
      </c>
      <c r="I1242" s="52" t="s">
        <v>939</v>
      </c>
    </row>
    <row r="1243" ht="33" spans="1:9">
      <c r="A1243" s="97" t="s">
        <v>3606</v>
      </c>
      <c r="B1243" s="97" t="s">
        <v>3498</v>
      </c>
      <c r="C1243" s="97" t="s">
        <v>10</v>
      </c>
      <c r="D1243" s="14" t="str">
        <f t="shared" si="19"/>
        <v>否</v>
      </c>
      <c r="E1243" s="52" t="s">
        <v>3607</v>
      </c>
      <c r="F1243" s="52" t="s">
        <v>3499</v>
      </c>
      <c r="G1243" s="97">
        <v>79515</v>
      </c>
      <c r="H1243" s="97">
        <v>736279.9</v>
      </c>
      <c r="I1243" s="52" t="s">
        <v>3500</v>
      </c>
    </row>
    <row r="1244" ht="49.5" spans="1:9">
      <c r="A1244" s="97" t="s">
        <v>1679</v>
      </c>
      <c r="B1244" s="97" t="s">
        <v>1679</v>
      </c>
      <c r="C1244" s="97" t="s">
        <v>10</v>
      </c>
      <c r="D1244" s="14" t="str">
        <f t="shared" si="19"/>
        <v>是</v>
      </c>
      <c r="E1244" s="52" t="s">
        <v>1681</v>
      </c>
      <c r="F1244" s="52" t="s">
        <v>1681</v>
      </c>
      <c r="G1244" s="97">
        <v>51423.8</v>
      </c>
      <c r="H1244" s="97">
        <v>208574.36</v>
      </c>
      <c r="I1244" s="52" t="s">
        <v>1682</v>
      </c>
    </row>
    <row r="1245" ht="33" spans="1:9">
      <c r="A1245" s="97" t="s">
        <v>3608</v>
      </c>
      <c r="B1245" s="97" t="s">
        <v>3608</v>
      </c>
      <c r="C1245" s="97" t="s">
        <v>38</v>
      </c>
      <c r="D1245" s="14" t="str">
        <f t="shared" si="19"/>
        <v>是</v>
      </c>
      <c r="E1245" s="52" t="s">
        <v>3609</v>
      </c>
      <c r="F1245" s="52" t="s">
        <v>3609</v>
      </c>
      <c r="G1245" s="97">
        <v>808</v>
      </c>
      <c r="H1245" s="97">
        <v>2852</v>
      </c>
      <c r="I1245" s="52" t="s">
        <v>3610</v>
      </c>
    </row>
    <row r="1246" ht="49.5" spans="1:9">
      <c r="A1246" s="97" t="s">
        <v>3611</v>
      </c>
      <c r="B1246" s="97" t="s">
        <v>3611</v>
      </c>
      <c r="C1246" s="97" t="s">
        <v>200</v>
      </c>
      <c r="D1246" s="14" t="str">
        <f t="shared" si="19"/>
        <v>是</v>
      </c>
      <c r="E1246" s="52" t="s">
        <v>3612</v>
      </c>
      <c r="F1246" s="52" t="s">
        <v>3612</v>
      </c>
      <c r="G1246" s="97">
        <v>14550000</v>
      </c>
      <c r="H1246" s="97">
        <v>14550000</v>
      </c>
      <c r="I1246" s="52" t="s">
        <v>3613</v>
      </c>
    </row>
    <row r="1247" ht="49.5" spans="1:9">
      <c r="A1247" s="97" t="s">
        <v>3614</v>
      </c>
      <c r="B1247" s="97" t="s">
        <v>64</v>
      </c>
      <c r="C1247" s="97" t="s">
        <v>10</v>
      </c>
      <c r="D1247" s="14" t="str">
        <f t="shared" si="19"/>
        <v>否</v>
      </c>
      <c r="E1247" s="52" t="s">
        <v>3615</v>
      </c>
      <c r="F1247" s="52" t="s">
        <v>66</v>
      </c>
      <c r="G1247" s="97">
        <v>160000</v>
      </c>
      <c r="H1247" s="97">
        <v>160000</v>
      </c>
      <c r="I1247" s="52" t="s">
        <v>67</v>
      </c>
    </row>
    <row r="1248" ht="33" spans="1:9">
      <c r="A1248" s="97" t="s">
        <v>3616</v>
      </c>
      <c r="B1248" s="97" t="s">
        <v>3498</v>
      </c>
      <c r="C1248" s="97" t="s">
        <v>10</v>
      </c>
      <c r="D1248" s="14" t="str">
        <f t="shared" si="19"/>
        <v>否</v>
      </c>
      <c r="E1248" s="52" t="s">
        <v>3617</v>
      </c>
      <c r="F1248" s="52" t="s">
        <v>3499</v>
      </c>
      <c r="G1248" s="97">
        <v>79515</v>
      </c>
      <c r="H1248" s="97">
        <v>736279.9</v>
      </c>
      <c r="I1248" s="52" t="s">
        <v>3500</v>
      </c>
    </row>
    <row r="1249" ht="33" spans="1:9">
      <c r="A1249" s="97" t="s">
        <v>3618</v>
      </c>
      <c r="B1249" s="97" t="s">
        <v>3498</v>
      </c>
      <c r="C1249" s="97" t="s">
        <v>10</v>
      </c>
      <c r="D1249" s="14" t="str">
        <f t="shared" si="19"/>
        <v>否</v>
      </c>
      <c r="E1249" s="52" t="s">
        <v>3619</v>
      </c>
      <c r="F1249" s="52" t="s">
        <v>3499</v>
      </c>
      <c r="G1249" s="97">
        <v>79515</v>
      </c>
      <c r="H1249" s="97">
        <v>736279.9</v>
      </c>
      <c r="I1249" s="52" t="s">
        <v>3500</v>
      </c>
    </row>
    <row r="1250" ht="33" spans="1:9">
      <c r="A1250" s="97" t="s">
        <v>3620</v>
      </c>
      <c r="B1250" s="97" t="s">
        <v>3498</v>
      </c>
      <c r="C1250" s="97" t="s">
        <v>10</v>
      </c>
      <c r="D1250" s="14" t="str">
        <f t="shared" si="19"/>
        <v>否</v>
      </c>
      <c r="E1250" s="52" t="s">
        <v>3621</v>
      </c>
      <c r="F1250" s="52" t="s">
        <v>3499</v>
      </c>
      <c r="G1250" s="97">
        <v>79515</v>
      </c>
      <c r="H1250" s="97">
        <v>736279.9</v>
      </c>
      <c r="I1250" s="52" t="s">
        <v>3500</v>
      </c>
    </row>
    <row r="1251" ht="33" spans="1:9">
      <c r="A1251" s="97" t="s">
        <v>3622</v>
      </c>
      <c r="B1251" s="97" t="s">
        <v>3498</v>
      </c>
      <c r="C1251" s="97" t="s">
        <v>10</v>
      </c>
      <c r="D1251" s="14" t="str">
        <f t="shared" si="19"/>
        <v>否</v>
      </c>
      <c r="E1251" s="52" t="s">
        <v>3623</v>
      </c>
      <c r="F1251" s="52" t="s">
        <v>3499</v>
      </c>
      <c r="G1251" s="97">
        <v>79515</v>
      </c>
      <c r="H1251" s="97">
        <v>736279.9</v>
      </c>
      <c r="I1251" s="52" t="s">
        <v>3500</v>
      </c>
    </row>
    <row r="1252" ht="33" spans="1:9">
      <c r="A1252" s="97" t="s">
        <v>3624</v>
      </c>
      <c r="B1252" s="97" t="s">
        <v>3498</v>
      </c>
      <c r="C1252" s="97" t="s">
        <v>10</v>
      </c>
      <c r="D1252" s="14" t="str">
        <f t="shared" si="19"/>
        <v>否</v>
      </c>
      <c r="E1252" s="52" t="s">
        <v>3625</v>
      </c>
      <c r="F1252" s="52" t="s">
        <v>3499</v>
      </c>
      <c r="G1252" s="97">
        <v>79515</v>
      </c>
      <c r="H1252" s="97">
        <v>736279.9</v>
      </c>
      <c r="I1252" s="52" t="s">
        <v>3500</v>
      </c>
    </row>
    <row r="1253" ht="33" spans="1:9">
      <c r="A1253" s="97" t="s">
        <v>3626</v>
      </c>
      <c r="B1253" s="97" t="s">
        <v>3498</v>
      </c>
      <c r="C1253" s="97" t="s">
        <v>10</v>
      </c>
      <c r="D1253" s="14" t="str">
        <f t="shared" si="19"/>
        <v>否</v>
      </c>
      <c r="E1253" s="52" t="s">
        <v>3627</v>
      </c>
      <c r="F1253" s="52" t="s">
        <v>3499</v>
      </c>
      <c r="G1253" s="97">
        <v>79515</v>
      </c>
      <c r="H1253" s="97">
        <v>736279.9</v>
      </c>
      <c r="I1253" s="52" t="s">
        <v>3500</v>
      </c>
    </row>
    <row r="1254" ht="33" spans="1:9">
      <c r="A1254" s="97" t="s">
        <v>3628</v>
      </c>
      <c r="B1254" s="97" t="s">
        <v>3628</v>
      </c>
      <c r="C1254" s="97" t="s">
        <v>10</v>
      </c>
      <c r="D1254" s="14" t="str">
        <f t="shared" si="19"/>
        <v>是</v>
      </c>
      <c r="E1254" s="52" t="s">
        <v>3629</v>
      </c>
      <c r="F1254" s="52" t="s">
        <v>3629</v>
      </c>
      <c r="G1254" s="97">
        <v>114350.2</v>
      </c>
      <c r="H1254" s="97">
        <v>489480.99</v>
      </c>
      <c r="I1254" s="52" t="s">
        <v>3630</v>
      </c>
    </row>
    <row r="1255" ht="33" spans="1:9">
      <c r="A1255" s="97" t="s">
        <v>3631</v>
      </c>
      <c r="B1255" s="97" t="s">
        <v>2249</v>
      </c>
      <c r="C1255" s="97" t="s">
        <v>10</v>
      </c>
      <c r="D1255" s="14" t="str">
        <f t="shared" si="19"/>
        <v>否</v>
      </c>
      <c r="E1255" s="52" t="s">
        <v>3632</v>
      </c>
      <c r="F1255" s="52" t="s">
        <v>2250</v>
      </c>
      <c r="G1255" s="97">
        <v>19814.99</v>
      </c>
      <c r="H1255" s="97">
        <v>20000</v>
      </c>
      <c r="I1255" s="52" t="s">
        <v>2251</v>
      </c>
    </row>
    <row r="1256" ht="49.5" spans="1:9">
      <c r="A1256" s="97" t="s">
        <v>3633</v>
      </c>
      <c r="B1256" s="97" t="s">
        <v>423</v>
      </c>
      <c r="C1256" s="97" t="s">
        <v>10</v>
      </c>
      <c r="D1256" s="14" t="str">
        <f t="shared" si="19"/>
        <v>否</v>
      </c>
      <c r="E1256" s="52" t="s">
        <v>3634</v>
      </c>
      <c r="F1256" s="52" t="s">
        <v>425</v>
      </c>
      <c r="G1256" s="97">
        <v>64447.52</v>
      </c>
      <c r="H1256" s="97">
        <v>291805.73</v>
      </c>
      <c r="I1256" s="52" t="s">
        <v>426</v>
      </c>
    </row>
    <row r="1257" ht="33" spans="1:9">
      <c r="A1257" s="97" t="s">
        <v>3635</v>
      </c>
      <c r="B1257" s="97" t="s">
        <v>14</v>
      </c>
      <c r="C1257" s="97" t="s">
        <v>10</v>
      </c>
      <c r="D1257" s="14" t="str">
        <f t="shared" si="19"/>
        <v>否</v>
      </c>
      <c r="E1257" s="52" t="s">
        <v>3636</v>
      </c>
      <c r="F1257" s="52" t="s">
        <v>16</v>
      </c>
      <c r="G1257" s="97">
        <v>208883.7</v>
      </c>
      <c r="H1257" s="97">
        <v>848299.37</v>
      </c>
      <c r="I1257" s="52" t="s">
        <v>17</v>
      </c>
    </row>
    <row r="1258" ht="33" spans="1:9">
      <c r="A1258" s="97" t="s">
        <v>3637</v>
      </c>
      <c r="B1258" s="97" t="s">
        <v>3498</v>
      </c>
      <c r="C1258" s="97" t="s">
        <v>10</v>
      </c>
      <c r="D1258" s="14" t="str">
        <f t="shared" si="19"/>
        <v>否</v>
      </c>
      <c r="E1258" s="52" t="s">
        <v>3638</v>
      </c>
      <c r="F1258" s="52" t="s">
        <v>3499</v>
      </c>
      <c r="G1258" s="97">
        <v>79515</v>
      </c>
      <c r="H1258" s="97">
        <v>736279.9</v>
      </c>
      <c r="I1258" s="52" t="s">
        <v>3500</v>
      </c>
    </row>
    <row r="1259" ht="33" spans="1:9">
      <c r="A1259" s="97" t="s">
        <v>3639</v>
      </c>
      <c r="B1259" s="97" t="s">
        <v>3639</v>
      </c>
      <c r="C1259" s="97" t="s">
        <v>200</v>
      </c>
      <c r="D1259" s="14" t="str">
        <f t="shared" si="19"/>
        <v>是</v>
      </c>
      <c r="E1259" s="52" t="s">
        <v>3640</v>
      </c>
      <c r="F1259" s="52" t="s">
        <v>3640</v>
      </c>
      <c r="G1259" s="97">
        <v>300</v>
      </c>
      <c r="H1259" s="97">
        <v>300</v>
      </c>
      <c r="I1259" s="52" t="s">
        <v>3641</v>
      </c>
    </row>
    <row r="1260" ht="16.5" spans="1:9">
      <c r="A1260" s="97" t="s">
        <v>3642</v>
      </c>
      <c r="B1260" s="97" t="s">
        <v>3642</v>
      </c>
      <c r="C1260" s="97" t="s">
        <v>38</v>
      </c>
      <c r="D1260" s="14" t="str">
        <f t="shared" si="19"/>
        <v>是</v>
      </c>
      <c r="E1260" s="52" t="s">
        <v>3643</v>
      </c>
      <c r="F1260" s="52" t="s">
        <v>3643</v>
      </c>
      <c r="G1260" s="97">
        <v>1216.5</v>
      </c>
      <c r="H1260" s="97">
        <v>8328.11</v>
      </c>
      <c r="I1260" s="52" t="s">
        <v>3644</v>
      </c>
    </row>
    <row r="1261" ht="49.5" spans="1:9">
      <c r="A1261" s="97" t="s">
        <v>785</v>
      </c>
      <c r="B1261" s="97" t="s">
        <v>785</v>
      </c>
      <c r="C1261" s="97" t="s">
        <v>10</v>
      </c>
      <c r="D1261" s="14" t="str">
        <f t="shared" si="19"/>
        <v>是</v>
      </c>
      <c r="E1261" s="52" t="s">
        <v>787</v>
      </c>
      <c r="F1261" s="52" t="s">
        <v>787</v>
      </c>
      <c r="G1261" s="97">
        <v>100218.2</v>
      </c>
      <c r="H1261" s="97">
        <v>267768.12</v>
      </c>
      <c r="I1261" s="52" t="s">
        <v>788</v>
      </c>
    </row>
    <row r="1262" ht="49.5" spans="1:9">
      <c r="A1262" s="97" t="s">
        <v>3645</v>
      </c>
      <c r="B1262" s="97" t="s">
        <v>3645</v>
      </c>
      <c r="C1262" s="97" t="s">
        <v>10</v>
      </c>
      <c r="D1262" s="14" t="str">
        <f t="shared" si="19"/>
        <v>是</v>
      </c>
      <c r="E1262" s="52" t="s">
        <v>3646</v>
      </c>
      <c r="F1262" s="52" t="s">
        <v>3646</v>
      </c>
      <c r="G1262" s="97">
        <v>27363.4</v>
      </c>
      <c r="H1262" s="97">
        <v>100751.09</v>
      </c>
      <c r="I1262" s="52" t="s">
        <v>3647</v>
      </c>
    </row>
    <row r="1263" ht="49.5" spans="1:9">
      <c r="A1263" s="97" t="s">
        <v>3648</v>
      </c>
      <c r="B1263" s="97" t="s">
        <v>193</v>
      </c>
      <c r="C1263" s="97" t="s">
        <v>10</v>
      </c>
      <c r="D1263" s="14" t="str">
        <f t="shared" si="19"/>
        <v>否</v>
      </c>
      <c r="E1263" s="52" t="s">
        <v>3649</v>
      </c>
      <c r="F1263" s="52" t="s">
        <v>195</v>
      </c>
      <c r="G1263" s="97">
        <v>0</v>
      </c>
      <c r="H1263" s="97">
        <v>58516</v>
      </c>
      <c r="I1263" s="52" t="s">
        <v>196</v>
      </c>
    </row>
    <row r="1264" ht="33" spans="1:9">
      <c r="A1264" s="97" t="s">
        <v>3650</v>
      </c>
      <c r="B1264" s="97" t="s">
        <v>3650</v>
      </c>
      <c r="C1264" s="97" t="s">
        <v>38</v>
      </c>
      <c r="D1264" s="14" t="str">
        <f t="shared" si="19"/>
        <v>是</v>
      </c>
      <c r="E1264" s="52" t="s">
        <v>3651</v>
      </c>
      <c r="F1264" s="52" t="s">
        <v>3651</v>
      </c>
      <c r="G1264" s="97">
        <v>1550</v>
      </c>
      <c r="H1264" s="97">
        <v>10350</v>
      </c>
      <c r="I1264" s="52" t="s">
        <v>3652</v>
      </c>
    </row>
    <row r="1265" ht="49.5" spans="1:9">
      <c r="A1265" s="97" t="s">
        <v>3653</v>
      </c>
      <c r="B1265" s="97" t="s">
        <v>64</v>
      </c>
      <c r="C1265" s="97" t="s">
        <v>10</v>
      </c>
      <c r="D1265" s="14" t="str">
        <f t="shared" si="19"/>
        <v>否</v>
      </c>
      <c r="E1265" s="52" t="s">
        <v>3654</v>
      </c>
      <c r="F1265" s="52" t="s">
        <v>66</v>
      </c>
      <c r="G1265" s="97">
        <v>160000</v>
      </c>
      <c r="H1265" s="97">
        <v>160000</v>
      </c>
      <c r="I1265" s="52" t="s">
        <v>67</v>
      </c>
    </row>
    <row r="1266" ht="49.5" spans="1:9">
      <c r="A1266" s="97" t="s">
        <v>3655</v>
      </c>
      <c r="B1266" s="97" t="s">
        <v>64</v>
      </c>
      <c r="C1266" s="97" t="s">
        <v>10</v>
      </c>
      <c r="D1266" s="14" t="str">
        <f t="shared" si="19"/>
        <v>否</v>
      </c>
      <c r="E1266" s="52" t="s">
        <v>3656</v>
      </c>
      <c r="F1266" s="52" t="s">
        <v>66</v>
      </c>
      <c r="G1266" s="97">
        <v>160000</v>
      </c>
      <c r="H1266" s="97">
        <v>160000</v>
      </c>
      <c r="I1266" s="52" t="s">
        <v>67</v>
      </c>
    </row>
    <row r="1267" ht="33" spans="1:9">
      <c r="A1267" s="97" t="s">
        <v>3657</v>
      </c>
      <c r="B1267" s="97" t="s">
        <v>14</v>
      </c>
      <c r="C1267" s="97" t="s">
        <v>10</v>
      </c>
      <c r="D1267" s="14" t="str">
        <f t="shared" si="19"/>
        <v>否</v>
      </c>
      <c r="E1267" s="52" t="s">
        <v>3658</v>
      </c>
      <c r="F1267" s="52" t="s">
        <v>16</v>
      </c>
      <c r="G1267" s="97">
        <v>208883.7</v>
      </c>
      <c r="H1267" s="97">
        <v>848299.37</v>
      </c>
      <c r="I1267" s="52" t="s">
        <v>17</v>
      </c>
    </row>
    <row r="1268" ht="16.5" spans="1:9">
      <c r="A1268" s="97" t="s">
        <v>3659</v>
      </c>
      <c r="B1268" s="97" t="s">
        <v>3659</v>
      </c>
      <c r="C1268" s="97" t="s">
        <v>200</v>
      </c>
      <c r="D1268" s="14" t="str">
        <f t="shared" si="19"/>
        <v>是</v>
      </c>
      <c r="E1268" s="52" t="s">
        <v>3660</v>
      </c>
      <c r="F1268" s="52" t="s">
        <v>3660</v>
      </c>
      <c r="G1268" s="97">
        <v>0</v>
      </c>
      <c r="H1268" s="97">
        <v>250</v>
      </c>
      <c r="I1268" s="52" t="s">
        <v>3661</v>
      </c>
    </row>
    <row r="1269" ht="33" spans="1:9">
      <c r="A1269" s="97" t="s">
        <v>3662</v>
      </c>
      <c r="B1269" s="97" t="s">
        <v>3662</v>
      </c>
      <c r="C1269" s="97" t="s">
        <v>38</v>
      </c>
      <c r="D1269" s="14" t="str">
        <f t="shared" si="19"/>
        <v>是</v>
      </c>
      <c r="E1269" s="52" t="s">
        <v>3663</v>
      </c>
      <c r="F1269" s="52" t="s">
        <v>3663</v>
      </c>
      <c r="G1269" s="97">
        <v>432.18</v>
      </c>
      <c r="H1269" s="97">
        <v>2058.93</v>
      </c>
      <c r="I1269" s="52" t="s">
        <v>3664</v>
      </c>
    </row>
    <row r="1270" ht="16.5" spans="1:9">
      <c r="A1270" s="97" t="s">
        <v>3665</v>
      </c>
      <c r="B1270" s="97" t="s">
        <v>3665</v>
      </c>
      <c r="C1270" s="97" t="s">
        <v>200</v>
      </c>
      <c r="D1270" s="14" t="str">
        <f t="shared" si="19"/>
        <v>是</v>
      </c>
      <c r="E1270" s="52" t="s">
        <v>3666</v>
      </c>
      <c r="F1270" s="52" t="s">
        <v>3666</v>
      </c>
      <c r="G1270" s="97">
        <v>19800</v>
      </c>
      <c r="H1270" s="97">
        <v>19800</v>
      </c>
      <c r="I1270" s="52" t="s">
        <v>3667</v>
      </c>
    </row>
    <row r="1271" ht="49.5" spans="1:9">
      <c r="A1271" s="97" t="s">
        <v>3668</v>
      </c>
      <c r="B1271" s="97" t="s">
        <v>3669</v>
      </c>
      <c r="C1271" s="97" t="s">
        <v>10</v>
      </c>
      <c r="D1271" s="14" t="str">
        <f t="shared" si="19"/>
        <v>否</v>
      </c>
      <c r="E1271" s="52" t="s">
        <v>3670</v>
      </c>
      <c r="F1271" s="52" t="s">
        <v>3671</v>
      </c>
      <c r="G1271" s="97">
        <v>2353</v>
      </c>
      <c r="H1271" s="97">
        <v>145.08</v>
      </c>
      <c r="I1271" s="52" t="s">
        <v>3672</v>
      </c>
    </row>
    <row r="1272" ht="49.5" spans="1:9">
      <c r="A1272" s="97" t="s">
        <v>3673</v>
      </c>
      <c r="B1272" s="97" t="s">
        <v>3673</v>
      </c>
      <c r="C1272" s="97" t="s">
        <v>10</v>
      </c>
      <c r="D1272" s="14" t="str">
        <f t="shared" si="19"/>
        <v>是</v>
      </c>
      <c r="E1272" s="52" t="s">
        <v>3674</v>
      </c>
      <c r="F1272" s="52" t="s">
        <v>3674</v>
      </c>
      <c r="G1272" s="97">
        <v>9345.71</v>
      </c>
      <c r="H1272" s="97">
        <v>3345</v>
      </c>
      <c r="I1272" s="52" t="s">
        <v>3675</v>
      </c>
    </row>
    <row r="1273" ht="49.5" spans="1:9">
      <c r="A1273" s="97" t="s">
        <v>3676</v>
      </c>
      <c r="B1273" s="97" t="s">
        <v>3676</v>
      </c>
      <c r="C1273" s="97" t="s">
        <v>200</v>
      </c>
      <c r="D1273" s="14" t="str">
        <f t="shared" si="19"/>
        <v>是</v>
      </c>
      <c r="E1273" s="52" t="s">
        <v>3677</v>
      </c>
      <c r="F1273" s="52" t="s">
        <v>3677</v>
      </c>
      <c r="G1273" s="97">
        <v>36625</v>
      </c>
      <c r="H1273" s="97">
        <v>0</v>
      </c>
      <c r="I1273" s="52" t="s">
        <v>3678</v>
      </c>
    </row>
    <row r="1274" ht="16.5" spans="1:9">
      <c r="A1274" s="97" t="s">
        <v>3679</v>
      </c>
      <c r="B1274" s="97" t="s">
        <v>3679</v>
      </c>
      <c r="C1274" s="97" t="s">
        <v>10</v>
      </c>
      <c r="D1274" s="14" t="str">
        <f t="shared" si="19"/>
        <v>是</v>
      </c>
      <c r="E1274" s="52" t="s">
        <v>3680</v>
      </c>
      <c r="F1274" s="52" t="s">
        <v>3680</v>
      </c>
      <c r="G1274" s="97">
        <v>1252.52</v>
      </c>
      <c r="H1274" s="97">
        <v>3834.92</v>
      </c>
      <c r="I1274" s="52" t="s">
        <v>3681</v>
      </c>
    </row>
    <row r="1275" ht="49.5" spans="1:9">
      <c r="A1275" s="97" t="s">
        <v>3682</v>
      </c>
      <c r="B1275" s="97" t="s">
        <v>72</v>
      </c>
      <c r="C1275" s="97" t="s">
        <v>10</v>
      </c>
      <c r="D1275" s="14" t="str">
        <f t="shared" si="19"/>
        <v>否</v>
      </c>
      <c r="E1275" s="52" t="s">
        <v>3683</v>
      </c>
      <c r="F1275" s="52" t="s">
        <v>74</v>
      </c>
      <c r="G1275" s="97">
        <v>30153.35</v>
      </c>
      <c r="H1275" s="97">
        <v>149003.3</v>
      </c>
      <c r="I1275" s="52" t="s">
        <v>75</v>
      </c>
    </row>
    <row r="1276" ht="33" spans="1:9">
      <c r="A1276" s="97" t="s">
        <v>3684</v>
      </c>
      <c r="B1276" s="97" t="s">
        <v>3684</v>
      </c>
      <c r="C1276" s="97" t="s">
        <v>38</v>
      </c>
      <c r="D1276" s="14" t="str">
        <f t="shared" si="19"/>
        <v>是</v>
      </c>
      <c r="E1276" s="52" t="s">
        <v>3685</v>
      </c>
      <c r="F1276" s="52" t="s">
        <v>3685</v>
      </c>
      <c r="G1276" s="97">
        <v>2000</v>
      </c>
      <c r="H1276" s="97">
        <v>2000</v>
      </c>
      <c r="I1276" s="52" t="s">
        <v>3686</v>
      </c>
    </row>
    <row r="1277" ht="33" spans="1:9">
      <c r="A1277" s="97" t="s">
        <v>3687</v>
      </c>
      <c r="B1277" s="97" t="s">
        <v>3687</v>
      </c>
      <c r="C1277" s="97" t="s">
        <v>38</v>
      </c>
      <c r="D1277" s="14" t="str">
        <f t="shared" si="19"/>
        <v>是</v>
      </c>
      <c r="E1277" s="52" t="s">
        <v>3688</v>
      </c>
      <c r="F1277" s="52" t="s">
        <v>3688</v>
      </c>
      <c r="G1277" s="97">
        <v>1500</v>
      </c>
      <c r="H1277" s="97">
        <v>1500</v>
      </c>
      <c r="I1277" s="52" t="s">
        <v>3689</v>
      </c>
    </row>
    <row r="1278" ht="33" spans="1:9">
      <c r="A1278" s="97" t="s">
        <v>3690</v>
      </c>
      <c r="B1278" s="97" t="s">
        <v>14</v>
      </c>
      <c r="C1278" s="97" t="s">
        <v>10</v>
      </c>
      <c r="D1278" s="14" t="str">
        <f t="shared" si="19"/>
        <v>否</v>
      </c>
      <c r="E1278" s="52" t="s">
        <v>3691</v>
      </c>
      <c r="F1278" s="52" t="s">
        <v>16</v>
      </c>
      <c r="G1278" s="97">
        <v>208883.7</v>
      </c>
      <c r="H1278" s="97">
        <v>848299.37</v>
      </c>
      <c r="I1278" s="52" t="s">
        <v>17</v>
      </c>
    </row>
    <row r="1279" ht="33" spans="1:9">
      <c r="A1279" s="97" t="s">
        <v>3692</v>
      </c>
      <c r="B1279" s="97" t="s">
        <v>14</v>
      </c>
      <c r="C1279" s="97" t="s">
        <v>10</v>
      </c>
      <c r="D1279" s="14" t="str">
        <f t="shared" si="19"/>
        <v>否</v>
      </c>
      <c r="E1279" s="52" t="s">
        <v>3693</v>
      </c>
      <c r="F1279" s="52" t="s">
        <v>16</v>
      </c>
      <c r="G1279" s="97">
        <v>208883.7</v>
      </c>
      <c r="H1279" s="97">
        <v>848299.37</v>
      </c>
      <c r="I1279" s="52" t="s">
        <v>17</v>
      </c>
    </row>
    <row r="1280" ht="33" spans="1:9">
      <c r="A1280" s="97" t="s">
        <v>3694</v>
      </c>
      <c r="B1280" s="97" t="s">
        <v>3694</v>
      </c>
      <c r="C1280" s="97" t="s">
        <v>10</v>
      </c>
      <c r="D1280" s="14" t="str">
        <f t="shared" si="19"/>
        <v>是</v>
      </c>
      <c r="E1280" s="52" t="s">
        <v>3695</v>
      </c>
      <c r="F1280" s="52" t="s">
        <v>3695</v>
      </c>
      <c r="G1280" s="97">
        <v>8013.29</v>
      </c>
      <c r="H1280" s="97">
        <v>0</v>
      </c>
      <c r="I1280" s="52" t="s">
        <v>3696</v>
      </c>
    </row>
    <row r="1281" ht="16.5" spans="1:9">
      <c r="A1281" s="97" t="s">
        <v>3697</v>
      </c>
      <c r="B1281" s="97" t="s">
        <v>329</v>
      </c>
      <c r="C1281" s="97" t="s">
        <v>10</v>
      </c>
      <c r="D1281" s="14" t="str">
        <f t="shared" si="19"/>
        <v>否</v>
      </c>
      <c r="E1281" s="52" t="s">
        <v>3698</v>
      </c>
      <c r="F1281" s="52" t="s">
        <v>330</v>
      </c>
      <c r="G1281" s="97">
        <v>71946</v>
      </c>
      <c r="H1281" s="97">
        <v>262489.73</v>
      </c>
      <c r="I1281" s="52" t="s">
        <v>331</v>
      </c>
    </row>
    <row r="1282" ht="16.5" spans="1:9">
      <c r="A1282" s="97" t="s">
        <v>3699</v>
      </c>
      <c r="B1282" s="97" t="s">
        <v>3699</v>
      </c>
      <c r="C1282" s="97" t="s">
        <v>10</v>
      </c>
      <c r="D1282" s="14" t="str">
        <f t="shared" ref="D1282:D1345" si="20">IF(A1282=B1282,"是","否")</f>
        <v>是</v>
      </c>
      <c r="E1282" s="52" t="s">
        <v>3700</v>
      </c>
      <c r="F1282" s="52" t="s">
        <v>3700</v>
      </c>
      <c r="G1282" s="97">
        <v>1639.84</v>
      </c>
      <c r="H1282" s="97">
        <v>2344.87</v>
      </c>
      <c r="I1282" s="52" t="s">
        <v>3701</v>
      </c>
    </row>
    <row r="1283" ht="49.5" spans="1:9">
      <c r="A1283" s="97" t="s">
        <v>3702</v>
      </c>
      <c r="B1283" s="97" t="s">
        <v>64</v>
      </c>
      <c r="C1283" s="97" t="s">
        <v>10</v>
      </c>
      <c r="D1283" s="14" t="str">
        <f t="shared" si="20"/>
        <v>否</v>
      </c>
      <c r="E1283" s="52" t="s">
        <v>3703</v>
      </c>
      <c r="F1283" s="52" t="s">
        <v>66</v>
      </c>
      <c r="G1283" s="97">
        <v>160000</v>
      </c>
      <c r="H1283" s="97">
        <v>160000</v>
      </c>
      <c r="I1283" s="52" t="s">
        <v>67</v>
      </c>
    </row>
    <row r="1284" ht="33" spans="1:9">
      <c r="A1284" s="97" t="s">
        <v>3704</v>
      </c>
      <c r="B1284" s="97" t="s">
        <v>3704</v>
      </c>
      <c r="C1284" s="97" t="s">
        <v>10</v>
      </c>
      <c r="D1284" s="14" t="str">
        <f t="shared" si="20"/>
        <v>是</v>
      </c>
      <c r="E1284" s="52" t="s">
        <v>3705</v>
      </c>
      <c r="F1284" s="52" t="s">
        <v>3705</v>
      </c>
      <c r="G1284" s="97">
        <v>354.6</v>
      </c>
      <c r="H1284" s="97">
        <v>285</v>
      </c>
      <c r="I1284" s="52" t="s">
        <v>3706</v>
      </c>
    </row>
    <row r="1285" ht="49.5" spans="1:9">
      <c r="A1285" s="97" t="s">
        <v>3707</v>
      </c>
      <c r="B1285" s="97" t="s">
        <v>3707</v>
      </c>
      <c r="C1285" s="97" t="s">
        <v>10</v>
      </c>
      <c r="D1285" s="14" t="str">
        <f t="shared" si="20"/>
        <v>是</v>
      </c>
      <c r="E1285" s="52" t="s">
        <v>3708</v>
      </c>
      <c r="F1285" s="52" t="s">
        <v>3708</v>
      </c>
      <c r="G1285" s="97">
        <v>46795.9</v>
      </c>
      <c r="H1285" s="97">
        <v>164900.15</v>
      </c>
      <c r="I1285" s="52" t="s">
        <v>3709</v>
      </c>
    </row>
    <row r="1286" ht="33" spans="1:9">
      <c r="A1286" s="97" t="s">
        <v>3710</v>
      </c>
      <c r="B1286" s="97" t="s">
        <v>3711</v>
      </c>
      <c r="C1286" s="97" t="s">
        <v>200</v>
      </c>
      <c r="D1286" s="14" t="str">
        <f t="shared" si="20"/>
        <v>否</v>
      </c>
      <c r="E1286" s="52" t="s">
        <v>3712</v>
      </c>
      <c r="F1286" s="52" t="s">
        <v>3713</v>
      </c>
      <c r="G1286" s="97">
        <v>0</v>
      </c>
      <c r="H1286" s="97">
        <v>0</v>
      </c>
      <c r="I1286" s="52" t="s">
        <v>3714</v>
      </c>
    </row>
    <row r="1287" ht="49.5" spans="1:9">
      <c r="A1287" s="97" t="s">
        <v>3715</v>
      </c>
      <c r="B1287" s="97" t="s">
        <v>218</v>
      </c>
      <c r="C1287" s="97" t="s">
        <v>83</v>
      </c>
      <c r="D1287" s="14" t="str">
        <f t="shared" si="20"/>
        <v>否</v>
      </c>
      <c r="E1287" s="52" t="s">
        <v>3716</v>
      </c>
      <c r="F1287" s="52" t="s">
        <v>219</v>
      </c>
      <c r="G1287" s="97">
        <v>21806</v>
      </c>
      <c r="H1287" s="97">
        <v>126733.59</v>
      </c>
      <c r="I1287" s="52" t="s">
        <v>220</v>
      </c>
    </row>
    <row r="1288" ht="33" spans="1:9">
      <c r="A1288" s="97" t="s">
        <v>3717</v>
      </c>
      <c r="B1288" s="97" t="s">
        <v>3717</v>
      </c>
      <c r="C1288" s="97" t="s">
        <v>38</v>
      </c>
      <c r="D1288" s="14" t="str">
        <f t="shared" si="20"/>
        <v>是</v>
      </c>
      <c r="E1288" s="52" t="s">
        <v>3718</v>
      </c>
      <c r="F1288" s="52" t="s">
        <v>3718</v>
      </c>
      <c r="G1288" s="97">
        <v>13712.8</v>
      </c>
      <c r="H1288" s="97">
        <v>37650</v>
      </c>
      <c r="I1288" s="52" t="s">
        <v>3719</v>
      </c>
    </row>
    <row r="1289" ht="49.5" spans="1:9">
      <c r="A1289" s="97" t="s">
        <v>3720</v>
      </c>
      <c r="B1289" s="97" t="s">
        <v>3720</v>
      </c>
      <c r="C1289" s="97" t="s">
        <v>10</v>
      </c>
      <c r="D1289" s="14" t="str">
        <f t="shared" si="20"/>
        <v>是</v>
      </c>
      <c r="E1289" s="52" t="s">
        <v>3721</v>
      </c>
      <c r="F1289" s="52" t="s">
        <v>3721</v>
      </c>
      <c r="G1289" s="97">
        <v>3599</v>
      </c>
      <c r="H1289" s="97">
        <v>43995</v>
      </c>
      <c r="I1289" s="52" t="s">
        <v>3722</v>
      </c>
    </row>
    <row r="1290" ht="33" spans="1:9">
      <c r="A1290" s="97" t="s">
        <v>3723</v>
      </c>
      <c r="B1290" s="97" t="s">
        <v>3724</v>
      </c>
      <c r="C1290" s="97" t="s">
        <v>83</v>
      </c>
      <c r="D1290" s="14" t="str">
        <f t="shared" si="20"/>
        <v>否</v>
      </c>
      <c r="E1290" s="52" t="s">
        <v>3725</v>
      </c>
      <c r="F1290" s="52" t="s">
        <v>3726</v>
      </c>
      <c r="G1290" s="97">
        <v>847.5</v>
      </c>
      <c r="H1290" s="97">
        <v>847.5</v>
      </c>
      <c r="I1290" s="52" t="s">
        <v>3727</v>
      </c>
    </row>
    <row r="1291" ht="33" spans="1:9">
      <c r="A1291" s="97" t="s">
        <v>3728</v>
      </c>
      <c r="B1291" s="97" t="s">
        <v>3729</v>
      </c>
      <c r="C1291" s="97" t="s">
        <v>83</v>
      </c>
      <c r="D1291" s="14" t="str">
        <f t="shared" si="20"/>
        <v>否</v>
      </c>
      <c r="E1291" s="52" t="s">
        <v>3730</v>
      </c>
      <c r="F1291" s="52" t="s">
        <v>3731</v>
      </c>
      <c r="G1291" s="97">
        <v>0</v>
      </c>
      <c r="H1291" s="97">
        <v>0</v>
      </c>
      <c r="I1291" s="52" t="s">
        <v>3732</v>
      </c>
    </row>
    <row r="1292" ht="33" spans="1:9">
      <c r="A1292" s="97" t="s">
        <v>3733</v>
      </c>
      <c r="B1292" s="97" t="s">
        <v>3733</v>
      </c>
      <c r="C1292" s="97" t="s">
        <v>38</v>
      </c>
      <c r="D1292" s="14" t="str">
        <f t="shared" si="20"/>
        <v>是</v>
      </c>
      <c r="E1292" s="52" t="s">
        <v>3734</v>
      </c>
      <c r="F1292" s="52" t="s">
        <v>3734</v>
      </c>
      <c r="G1292" s="97">
        <v>667000</v>
      </c>
      <c r="H1292" s="97">
        <v>334391</v>
      </c>
      <c r="I1292" s="52" t="s">
        <v>3735</v>
      </c>
    </row>
    <row r="1293" ht="49.5" spans="1:9">
      <c r="A1293" s="97" t="s">
        <v>3736</v>
      </c>
      <c r="B1293" s="97" t="s">
        <v>3736</v>
      </c>
      <c r="C1293" s="97" t="s">
        <v>200</v>
      </c>
      <c r="D1293" s="14" t="str">
        <f t="shared" si="20"/>
        <v>是</v>
      </c>
      <c r="E1293" s="52" t="s">
        <v>3737</v>
      </c>
      <c r="F1293" s="52" t="s">
        <v>3737</v>
      </c>
      <c r="G1293" s="97">
        <v>26550</v>
      </c>
      <c r="H1293" s="97">
        <v>26550</v>
      </c>
      <c r="I1293" s="52" t="s">
        <v>3738</v>
      </c>
    </row>
    <row r="1294" ht="16.5" spans="1:9">
      <c r="A1294" s="97" t="s">
        <v>3739</v>
      </c>
      <c r="B1294" s="97" t="s">
        <v>3739</v>
      </c>
      <c r="C1294" s="97" t="s">
        <v>200</v>
      </c>
      <c r="D1294" s="14" t="str">
        <f t="shared" si="20"/>
        <v>是</v>
      </c>
      <c r="E1294" s="52" t="s">
        <v>3740</v>
      </c>
      <c r="F1294" s="52" t="s">
        <v>3740</v>
      </c>
      <c r="G1294" s="97">
        <v>0</v>
      </c>
      <c r="H1294" s="97">
        <v>0</v>
      </c>
      <c r="I1294" s="52" t="s">
        <v>3741</v>
      </c>
    </row>
    <row r="1295" ht="16.5" spans="1:9">
      <c r="A1295" s="97" t="s">
        <v>3742</v>
      </c>
      <c r="B1295" s="97" t="s">
        <v>3742</v>
      </c>
      <c r="C1295" s="97" t="s">
        <v>38</v>
      </c>
      <c r="D1295" s="14" t="str">
        <f t="shared" si="20"/>
        <v>是</v>
      </c>
      <c r="E1295" s="52" t="s">
        <v>3743</v>
      </c>
      <c r="F1295" s="52" t="s">
        <v>3743</v>
      </c>
      <c r="G1295" s="97">
        <v>10778.9</v>
      </c>
      <c r="H1295" s="97">
        <v>952.6</v>
      </c>
      <c r="I1295" s="52" t="s">
        <v>3744</v>
      </c>
    </row>
    <row r="1296" ht="33" spans="1:9">
      <c r="A1296" s="97" t="s">
        <v>3745</v>
      </c>
      <c r="B1296" s="97" t="s">
        <v>3510</v>
      </c>
      <c r="C1296" s="97" t="s">
        <v>10</v>
      </c>
      <c r="D1296" s="14" t="str">
        <f t="shared" si="20"/>
        <v>否</v>
      </c>
      <c r="E1296" s="52" t="s">
        <v>3746</v>
      </c>
      <c r="F1296" s="52" t="s">
        <v>3511</v>
      </c>
      <c r="G1296" s="97">
        <v>22000</v>
      </c>
      <c r="H1296" s="97">
        <v>164500</v>
      </c>
      <c r="I1296" s="52" t="s">
        <v>3512</v>
      </c>
    </row>
    <row r="1297" ht="33" spans="1:9">
      <c r="A1297" s="97" t="s">
        <v>3747</v>
      </c>
      <c r="B1297" s="97" t="s">
        <v>1216</v>
      </c>
      <c r="C1297" s="97" t="s">
        <v>10</v>
      </c>
      <c r="D1297" s="14" t="str">
        <f t="shared" si="20"/>
        <v>否</v>
      </c>
      <c r="E1297" s="52" t="s">
        <v>3748</v>
      </c>
      <c r="F1297" s="52" t="s">
        <v>1218</v>
      </c>
      <c r="G1297" s="97">
        <v>132027.36</v>
      </c>
      <c r="H1297" s="97">
        <v>559242.93</v>
      </c>
      <c r="I1297" s="52" t="s">
        <v>1219</v>
      </c>
    </row>
    <row r="1298" ht="49.5" spans="1:9">
      <c r="A1298" s="97" t="s">
        <v>3749</v>
      </c>
      <c r="B1298" s="97" t="s">
        <v>544</v>
      </c>
      <c r="C1298" s="97" t="s">
        <v>10</v>
      </c>
      <c r="D1298" s="14" t="str">
        <f t="shared" si="20"/>
        <v>否</v>
      </c>
      <c r="E1298" s="52" t="s">
        <v>3750</v>
      </c>
      <c r="F1298" s="52" t="s">
        <v>546</v>
      </c>
      <c r="G1298" s="97">
        <v>51060.72</v>
      </c>
      <c r="H1298" s="97">
        <v>68309</v>
      </c>
      <c r="I1298" s="52" t="s">
        <v>547</v>
      </c>
    </row>
    <row r="1299" ht="16.5" spans="1:9">
      <c r="A1299" s="97" t="s">
        <v>3751</v>
      </c>
      <c r="B1299" s="97" t="s">
        <v>3752</v>
      </c>
      <c r="C1299" s="97" t="s">
        <v>38</v>
      </c>
      <c r="D1299" s="14" t="str">
        <f t="shared" si="20"/>
        <v>否</v>
      </c>
      <c r="E1299" s="52" t="s">
        <v>3753</v>
      </c>
      <c r="F1299" s="52" t="s">
        <v>3754</v>
      </c>
      <c r="G1299" s="97">
        <v>6399</v>
      </c>
      <c r="H1299" s="97">
        <v>3510.24</v>
      </c>
      <c r="I1299" s="52" t="s">
        <v>3755</v>
      </c>
    </row>
    <row r="1300" ht="16.5" spans="1:9">
      <c r="A1300" s="97" t="s">
        <v>3756</v>
      </c>
      <c r="B1300" s="97" t="s">
        <v>3756</v>
      </c>
      <c r="C1300" s="97" t="s">
        <v>10</v>
      </c>
      <c r="D1300" s="14" t="str">
        <f t="shared" si="20"/>
        <v>是</v>
      </c>
      <c r="E1300" s="52" t="s">
        <v>3757</v>
      </c>
      <c r="F1300" s="52" t="s">
        <v>3757</v>
      </c>
      <c r="G1300" s="97">
        <v>1632.88</v>
      </c>
      <c r="H1300" s="97">
        <v>9830</v>
      </c>
      <c r="I1300" s="52" t="s">
        <v>3758</v>
      </c>
    </row>
    <row r="1301" ht="16.5" spans="1:9">
      <c r="A1301" s="97" t="s">
        <v>3759</v>
      </c>
      <c r="B1301" s="97" t="s">
        <v>329</v>
      </c>
      <c r="C1301" s="97" t="s">
        <v>10</v>
      </c>
      <c r="D1301" s="14" t="str">
        <f t="shared" si="20"/>
        <v>否</v>
      </c>
      <c r="E1301" s="52" t="s">
        <v>3760</v>
      </c>
      <c r="F1301" s="52" t="s">
        <v>330</v>
      </c>
      <c r="G1301" s="97">
        <v>71946</v>
      </c>
      <c r="H1301" s="97">
        <v>262489.73</v>
      </c>
      <c r="I1301" s="52" t="s">
        <v>331</v>
      </c>
    </row>
    <row r="1302" ht="16.5" spans="1:9">
      <c r="A1302" s="97" t="s">
        <v>3761</v>
      </c>
      <c r="B1302" s="97" t="s">
        <v>329</v>
      </c>
      <c r="C1302" s="97" t="s">
        <v>10</v>
      </c>
      <c r="D1302" s="14" t="str">
        <f t="shared" si="20"/>
        <v>否</v>
      </c>
      <c r="E1302" s="52" t="s">
        <v>3762</v>
      </c>
      <c r="F1302" s="52" t="s">
        <v>330</v>
      </c>
      <c r="G1302" s="97">
        <v>71946</v>
      </c>
      <c r="H1302" s="97">
        <v>262489.73</v>
      </c>
      <c r="I1302" s="52" t="s">
        <v>331</v>
      </c>
    </row>
    <row r="1303" ht="16.5" spans="1:9">
      <c r="A1303" s="97" t="s">
        <v>3763</v>
      </c>
      <c r="B1303" s="97" t="s">
        <v>329</v>
      </c>
      <c r="C1303" s="97" t="s">
        <v>10</v>
      </c>
      <c r="D1303" s="14" t="str">
        <f t="shared" si="20"/>
        <v>否</v>
      </c>
      <c r="E1303" s="52" t="s">
        <v>3764</v>
      </c>
      <c r="F1303" s="52" t="s">
        <v>330</v>
      </c>
      <c r="G1303" s="97">
        <v>71946</v>
      </c>
      <c r="H1303" s="97">
        <v>262489.73</v>
      </c>
      <c r="I1303" s="52" t="s">
        <v>331</v>
      </c>
    </row>
    <row r="1304" ht="16.5" spans="1:9">
      <c r="A1304" s="97" t="s">
        <v>3765</v>
      </c>
      <c r="B1304" s="97" t="s">
        <v>329</v>
      </c>
      <c r="C1304" s="97" t="s">
        <v>10</v>
      </c>
      <c r="D1304" s="14" t="str">
        <f t="shared" si="20"/>
        <v>否</v>
      </c>
      <c r="E1304" s="52" t="s">
        <v>3766</v>
      </c>
      <c r="F1304" s="52" t="s">
        <v>330</v>
      </c>
      <c r="G1304" s="97">
        <v>71946</v>
      </c>
      <c r="H1304" s="97">
        <v>262489.73</v>
      </c>
      <c r="I1304" s="52" t="s">
        <v>331</v>
      </c>
    </row>
    <row r="1305" ht="16.5" spans="1:9">
      <c r="A1305" s="97" t="s">
        <v>3767</v>
      </c>
      <c r="B1305" s="97" t="s">
        <v>329</v>
      </c>
      <c r="C1305" s="97" t="s">
        <v>10</v>
      </c>
      <c r="D1305" s="14" t="str">
        <f t="shared" si="20"/>
        <v>否</v>
      </c>
      <c r="E1305" s="52" t="s">
        <v>3768</v>
      </c>
      <c r="F1305" s="52" t="s">
        <v>330</v>
      </c>
      <c r="G1305" s="97">
        <v>71946</v>
      </c>
      <c r="H1305" s="97">
        <v>262489.73</v>
      </c>
      <c r="I1305" s="52" t="s">
        <v>331</v>
      </c>
    </row>
    <row r="1306" ht="16.5" spans="1:9">
      <c r="A1306" s="97" t="s">
        <v>3769</v>
      </c>
      <c r="B1306" s="97" t="s">
        <v>329</v>
      </c>
      <c r="C1306" s="97" t="s">
        <v>10</v>
      </c>
      <c r="D1306" s="14" t="str">
        <f t="shared" si="20"/>
        <v>否</v>
      </c>
      <c r="E1306" s="52" t="s">
        <v>3770</v>
      </c>
      <c r="F1306" s="52" t="s">
        <v>330</v>
      </c>
      <c r="G1306" s="97">
        <v>71946</v>
      </c>
      <c r="H1306" s="97">
        <v>262489.73</v>
      </c>
      <c r="I1306" s="52" t="s">
        <v>331</v>
      </c>
    </row>
    <row r="1307" ht="16.5" spans="1:9">
      <c r="A1307" s="97" t="s">
        <v>3771</v>
      </c>
      <c r="B1307" s="97" t="s">
        <v>329</v>
      </c>
      <c r="C1307" s="97" t="s">
        <v>10</v>
      </c>
      <c r="D1307" s="14" t="str">
        <f t="shared" si="20"/>
        <v>否</v>
      </c>
      <c r="E1307" s="52" t="s">
        <v>3772</v>
      </c>
      <c r="F1307" s="52" t="s">
        <v>330</v>
      </c>
      <c r="G1307" s="97">
        <v>71946</v>
      </c>
      <c r="H1307" s="97">
        <v>262489.73</v>
      </c>
      <c r="I1307" s="52" t="s">
        <v>331</v>
      </c>
    </row>
    <row r="1308" ht="16.5" spans="1:9">
      <c r="A1308" s="97" t="s">
        <v>2790</v>
      </c>
      <c r="B1308" s="97" t="s">
        <v>329</v>
      </c>
      <c r="C1308" s="97" t="s">
        <v>10</v>
      </c>
      <c r="D1308" s="14" t="str">
        <f t="shared" si="20"/>
        <v>否</v>
      </c>
      <c r="E1308" s="52" t="s">
        <v>3773</v>
      </c>
      <c r="F1308" s="52" t="s">
        <v>330</v>
      </c>
      <c r="G1308" s="97">
        <v>71946</v>
      </c>
      <c r="H1308" s="97">
        <v>262489.73</v>
      </c>
      <c r="I1308" s="52" t="s">
        <v>331</v>
      </c>
    </row>
    <row r="1309" ht="16.5" spans="1:9">
      <c r="A1309" s="97" t="s">
        <v>3774</v>
      </c>
      <c r="B1309" s="97" t="s">
        <v>329</v>
      </c>
      <c r="C1309" s="97" t="s">
        <v>10</v>
      </c>
      <c r="D1309" s="14" t="str">
        <f t="shared" si="20"/>
        <v>否</v>
      </c>
      <c r="E1309" s="52" t="s">
        <v>3775</v>
      </c>
      <c r="F1309" s="52" t="s">
        <v>330</v>
      </c>
      <c r="G1309" s="97">
        <v>71946</v>
      </c>
      <c r="H1309" s="97">
        <v>262489.73</v>
      </c>
      <c r="I1309" s="52" t="s">
        <v>331</v>
      </c>
    </row>
    <row r="1310" ht="16.5" spans="1:9">
      <c r="A1310" s="97" t="s">
        <v>3776</v>
      </c>
      <c r="B1310" s="97" t="s">
        <v>329</v>
      </c>
      <c r="C1310" s="97" t="s">
        <v>10</v>
      </c>
      <c r="D1310" s="14" t="str">
        <f t="shared" si="20"/>
        <v>否</v>
      </c>
      <c r="E1310" s="52" t="s">
        <v>3777</v>
      </c>
      <c r="F1310" s="52" t="s">
        <v>330</v>
      </c>
      <c r="G1310" s="97">
        <v>71946</v>
      </c>
      <c r="H1310" s="97">
        <v>262489.73</v>
      </c>
      <c r="I1310" s="52" t="s">
        <v>331</v>
      </c>
    </row>
    <row r="1311" ht="16.5" spans="1:9">
      <c r="A1311" s="97" t="s">
        <v>3778</v>
      </c>
      <c r="B1311" s="97" t="s">
        <v>329</v>
      </c>
      <c r="C1311" s="97" t="s">
        <v>10</v>
      </c>
      <c r="D1311" s="14" t="str">
        <f t="shared" si="20"/>
        <v>否</v>
      </c>
      <c r="E1311" s="52" t="s">
        <v>3779</v>
      </c>
      <c r="F1311" s="52" t="s">
        <v>330</v>
      </c>
      <c r="G1311" s="97">
        <v>71946</v>
      </c>
      <c r="H1311" s="97">
        <v>262489.73</v>
      </c>
      <c r="I1311" s="52" t="s">
        <v>331</v>
      </c>
    </row>
    <row r="1312" ht="16.5" spans="1:9">
      <c r="A1312" s="97" t="s">
        <v>3780</v>
      </c>
      <c r="B1312" s="97" t="s">
        <v>329</v>
      </c>
      <c r="C1312" s="97" t="s">
        <v>10</v>
      </c>
      <c r="D1312" s="14" t="str">
        <f t="shared" si="20"/>
        <v>否</v>
      </c>
      <c r="E1312" s="52" t="s">
        <v>3781</v>
      </c>
      <c r="F1312" s="52" t="s">
        <v>330</v>
      </c>
      <c r="G1312" s="97">
        <v>71946</v>
      </c>
      <c r="H1312" s="97">
        <v>262489.73</v>
      </c>
      <c r="I1312" s="52" t="s">
        <v>331</v>
      </c>
    </row>
    <row r="1313" ht="49.5" spans="1:9">
      <c r="A1313" s="97" t="s">
        <v>3782</v>
      </c>
      <c r="B1313" s="97" t="s">
        <v>544</v>
      </c>
      <c r="C1313" s="97" t="s">
        <v>10</v>
      </c>
      <c r="D1313" s="14" t="str">
        <f t="shared" si="20"/>
        <v>否</v>
      </c>
      <c r="E1313" s="52" t="s">
        <v>3783</v>
      </c>
      <c r="F1313" s="52" t="s">
        <v>546</v>
      </c>
      <c r="G1313" s="97">
        <v>51060.72</v>
      </c>
      <c r="H1313" s="97">
        <v>68309</v>
      </c>
      <c r="I1313" s="52" t="s">
        <v>547</v>
      </c>
    </row>
    <row r="1314" ht="16.5" spans="1:9">
      <c r="A1314" s="97" t="s">
        <v>3784</v>
      </c>
      <c r="B1314" s="97" t="s">
        <v>329</v>
      </c>
      <c r="C1314" s="97" t="s">
        <v>10</v>
      </c>
      <c r="D1314" s="14" t="str">
        <f t="shared" si="20"/>
        <v>否</v>
      </c>
      <c r="E1314" s="52" t="s">
        <v>3785</v>
      </c>
      <c r="F1314" s="52" t="s">
        <v>330</v>
      </c>
      <c r="G1314" s="97">
        <v>71946</v>
      </c>
      <c r="H1314" s="97">
        <v>262489.73</v>
      </c>
      <c r="I1314" s="52" t="s">
        <v>331</v>
      </c>
    </row>
    <row r="1315" ht="16.5" spans="1:9">
      <c r="A1315" s="97" t="s">
        <v>3786</v>
      </c>
      <c r="B1315" s="97" t="s">
        <v>329</v>
      </c>
      <c r="C1315" s="97" t="s">
        <v>10</v>
      </c>
      <c r="D1315" s="14" t="str">
        <f t="shared" si="20"/>
        <v>否</v>
      </c>
      <c r="E1315" s="52" t="s">
        <v>3787</v>
      </c>
      <c r="F1315" s="52" t="s">
        <v>330</v>
      </c>
      <c r="G1315" s="97">
        <v>71946</v>
      </c>
      <c r="H1315" s="97">
        <v>262489.73</v>
      </c>
      <c r="I1315" s="52" t="s">
        <v>331</v>
      </c>
    </row>
    <row r="1316" ht="16.5" spans="1:9">
      <c r="A1316" s="97" t="s">
        <v>3788</v>
      </c>
      <c r="B1316" s="97" t="s">
        <v>329</v>
      </c>
      <c r="C1316" s="97" t="s">
        <v>10</v>
      </c>
      <c r="D1316" s="14" t="str">
        <f t="shared" si="20"/>
        <v>否</v>
      </c>
      <c r="E1316" s="52" t="s">
        <v>3789</v>
      </c>
      <c r="F1316" s="52" t="s">
        <v>330</v>
      </c>
      <c r="G1316" s="97">
        <v>71946</v>
      </c>
      <c r="H1316" s="97">
        <v>262489.73</v>
      </c>
      <c r="I1316" s="52" t="s">
        <v>331</v>
      </c>
    </row>
    <row r="1317" ht="49.5" spans="1:9">
      <c r="A1317" s="97" t="s">
        <v>3790</v>
      </c>
      <c r="B1317" s="97" t="s">
        <v>544</v>
      </c>
      <c r="C1317" s="97" t="s">
        <v>10</v>
      </c>
      <c r="D1317" s="14" t="str">
        <f t="shared" si="20"/>
        <v>否</v>
      </c>
      <c r="E1317" s="52" t="s">
        <v>3791</v>
      </c>
      <c r="F1317" s="52" t="s">
        <v>546</v>
      </c>
      <c r="G1317" s="97">
        <v>51060.72</v>
      </c>
      <c r="H1317" s="97">
        <v>68309</v>
      </c>
      <c r="I1317" s="52" t="s">
        <v>547</v>
      </c>
    </row>
    <row r="1318" ht="49.5" spans="1:9">
      <c r="A1318" s="97" t="s">
        <v>3792</v>
      </c>
      <c r="B1318" s="97" t="s">
        <v>143</v>
      </c>
      <c r="C1318" s="97" t="s">
        <v>10</v>
      </c>
      <c r="D1318" s="14" t="str">
        <f t="shared" si="20"/>
        <v>否</v>
      </c>
      <c r="E1318" s="52" t="s">
        <v>3793</v>
      </c>
      <c r="F1318" s="52" t="s">
        <v>145</v>
      </c>
      <c r="G1318" s="97">
        <v>69816.75</v>
      </c>
      <c r="H1318" s="97">
        <v>44982.44</v>
      </c>
      <c r="I1318" s="52" t="s">
        <v>146</v>
      </c>
    </row>
    <row r="1319" ht="49.5" spans="1:9">
      <c r="A1319" s="97" t="s">
        <v>3794</v>
      </c>
      <c r="B1319" s="97" t="s">
        <v>544</v>
      </c>
      <c r="C1319" s="97" t="s">
        <v>10</v>
      </c>
      <c r="D1319" s="14" t="str">
        <f t="shared" si="20"/>
        <v>否</v>
      </c>
      <c r="E1319" s="52" t="s">
        <v>3795</v>
      </c>
      <c r="F1319" s="52" t="s">
        <v>546</v>
      </c>
      <c r="G1319" s="97">
        <v>51060.72</v>
      </c>
      <c r="H1319" s="97">
        <v>68309</v>
      </c>
      <c r="I1319" s="52" t="s">
        <v>547</v>
      </c>
    </row>
    <row r="1320" ht="49.5" spans="1:9">
      <c r="A1320" s="97" t="s">
        <v>3796</v>
      </c>
      <c r="B1320" s="97" t="s">
        <v>3796</v>
      </c>
      <c r="C1320" s="97" t="s">
        <v>10</v>
      </c>
      <c r="D1320" s="14" t="str">
        <f t="shared" si="20"/>
        <v>是</v>
      </c>
      <c r="E1320" s="52" t="s">
        <v>3797</v>
      </c>
      <c r="F1320" s="52" t="s">
        <v>3797</v>
      </c>
      <c r="G1320" s="97">
        <v>12908.39</v>
      </c>
      <c r="H1320" s="97">
        <v>68713.63</v>
      </c>
      <c r="I1320" s="52" t="s">
        <v>3798</v>
      </c>
    </row>
    <row r="1321" ht="49.5" spans="1:9">
      <c r="A1321" s="97" t="s">
        <v>3799</v>
      </c>
      <c r="B1321" s="97" t="s">
        <v>3799</v>
      </c>
      <c r="C1321" s="97" t="s">
        <v>10</v>
      </c>
      <c r="D1321" s="14" t="str">
        <f t="shared" si="20"/>
        <v>是</v>
      </c>
      <c r="E1321" s="52" t="s">
        <v>3800</v>
      </c>
      <c r="F1321" s="52" t="s">
        <v>3800</v>
      </c>
      <c r="G1321" s="97">
        <v>19461</v>
      </c>
      <c r="H1321" s="97">
        <v>17292</v>
      </c>
      <c r="I1321" s="52" t="s">
        <v>3801</v>
      </c>
    </row>
    <row r="1322" ht="49.5" spans="1:9">
      <c r="A1322" s="97" t="s">
        <v>3802</v>
      </c>
      <c r="B1322" s="97" t="s">
        <v>544</v>
      </c>
      <c r="C1322" s="97" t="s">
        <v>10</v>
      </c>
      <c r="D1322" s="14" t="str">
        <f t="shared" si="20"/>
        <v>否</v>
      </c>
      <c r="E1322" s="52" t="s">
        <v>3803</v>
      </c>
      <c r="F1322" s="52" t="s">
        <v>546</v>
      </c>
      <c r="G1322" s="97">
        <v>51060.72</v>
      </c>
      <c r="H1322" s="97">
        <v>68309</v>
      </c>
      <c r="I1322" s="52" t="s">
        <v>547</v>
      </c>
    </row>
    <row r="1323" ht="49.5" spans="1:9">
      <c r="A1323" s="97" t="s">
        <v>3804</v>
      </c>
      <c r="B1323" s="97" t="s">
        <v>3804</v>
      </c>
      <c r="C1323" s="97" t="s">
        <v>200</v>
      </c>
      <c r="D1323" s="14" t="str">
        <f t="shared" si="20"/>
        <v>是</v>
      </c>
      <c r="E1323" s="52" t="s">
        <v>3805</v>
      </c>
      <c r="F1323" s="52" t="s">
        <v>3805</v>
      </c>
      <c r="G1323" s="97">
        <v>278370.8</v>
      </c>
      <c r="H1323" s="97">
        <v>278370.8</v>
      </c>
      <c r="I1323" s="52" t="s">
        <v>3806</v>
      </c>
    </row>
    <row r="1324" ht="49.5" spans="1:9">
      <c r="A1324" s="97" t="s">
        <v>3807</v>
      </c>
      <c r="B1324" s="97" t="s">
        <v>544</v>
      </c>
      <c r="C1324" s="97" t="s">
        <v>10</v>
      </c>
      <c r="D1324" s="14" t="str">
        <f t="shared" si="20"/>
        <v>否</v>
      </c>
      <c r="E1324" s="52" t="s">
        <v>3808</v>
      </c>
      <c r="F1324" s="52" t="s">
        <v>546</v>
      </c>
      <c r="G1324" s="97">
        <v>51060.72</v>
      </c>
      <c r="H1324" s="97">
        <v>68309</v>
      </c>
      <c r="I1324" s="52" t="s">
        <v>547</v>
      </c>
    </row>
    <row r="1325" ht="49.5" spans="1:9">
      <c r="A1325" s="97" t="s">
        <v>3809</v>
      </c>
      <c r="B1325" s="97" t="s">
        <v>3809</v>
      </c>
      <c r="C1325" s="97" t="s">
        <v>38</v>
      </c>
      <c r="D1325" s="14" t="str">
        <f t="shared" si="20"/>
        <v>是</v>
      </c>
      <c r="E1325" s="52" t="s">
        <v>3810</v>
      </c>
      <c r="F1325" s="52" t="s">
        <v>3810</v>
      </c>
      <c r="G1325" s="97">
        <v>900</v>
      </c>
      <c r="H1325" s="97">
        <v>2750</v>
      </c>
      <c r="I1325" s="52" t="s">
        <v>3811</v>
      </c>
    </row>
    <row r="1326" ht="33" spans="1:9">
      <c r="A1326" s="97" t="s">
        <v>3812</v>
      </c>
      <c r="B1326" s="97" t="s">
        <v>3813</v>
      </c>
      <c r="C1326" s="97" t="s">
        <v>10</v>
      </c>
      <c r="D1326" s="14" t="str">
        <f t="shared" si="20"/>
        <v>否</v>
      </c>
      <c r="E1326" s="52" t="s">
        <v>3814</v>
      </c>
      <c r="F1326" s="52" t="s">
        <v>3815</v>
      </c>
      <c r="G1326" s="97">
        <v>12049</v>
      </c>
      <c r="H1326" s="97">
        <v>61994</v>
      </c>
      <c r="I1326" s="52" t="s">
        <v>3816</v>
      </c>
    </row>
    <row r="1327" ht="49.5" spans="1:9">
      <c r="A1327" s="97" t="s">
        <v>3817</v>
      </c>
      <c r="B1327" s="97" t="s">
        <v>544</v>
      </c>
      <c r="C1327" s="97" t="s">
        <v>10</v>
      </c>
      <c r="D1327" s="14" t="str">
        <f t="shared" si="20"/>
        <v>否</v>
      </c>
      <c r="E1327" s="52" t="s">
        <v>3818</v>
      </c>
      <c r="F1327" s="52" t="s">
        <v>546</v>
      </c>
      <c r="G1327" s="97">
        <v>51060.72</v>
      </c>
      <c r="H1327" s="97">
        <v>68309</v>
      </c>
      <c r="I1327" s="52" t="s">
        <v>547</v>
      </c>
    </row>
    <row r="1328" ht="33" spans="1:9">
      <c r="A1328" s="97" t="s">
        <v>3819</v>
      </c>
      <c r="B1328" s="97" t="s">
        <v>3820</v>
      </c>
      <c r="C1328" s="97" t="s">
        <v>10</v>
      </c>
      <c r="D1328" s="14" t="str">
        <f t="shared" si="20"/>
        <v>否</v>
      </c>
      <c r="E1328" s="52" t="s">
        <v>3821</v>
      </c>
      <c r="F1328" s="52" t="s">
        <v>3822</v>
      </c>
      <c r="G1328" s="97">
        <v>24477.1</v>
      </c>
      <c r="H1328" s="97">
        <v>3148.21</v>
      </c>
      <c r="I1328" s="52" t="s">
        <v>3823</v>
      </c>
    </row>
    <row r="1329" ht="33" spans="1:9">
      <c r="A1329" s="97" t="s">
        <v>3824</v>
      </c>
      <c r="B1329" s="97" t="s">
        <v>3824</v>
      </c>
      <c r="C1329" s="97" t="s">
        <v>38</v>
      </c>
      <c r="D1329" s="14" t="str">
        <f t="shared" si="20"/>
        <v>是</v>
      </c>
      <c r="E1329" s="52" t="s">
        <v>3825</v>
      </c>
      <c r="F1329" s="52" t="s">
        <v>3825</v>
      </c>
      <c r="G1329" s="97">
        <v>206658.98</v>
      </c>
      <c r="H1329" s="97">
        <v>165592.42</v>
      </c>
      <c r="I1329" s="52" t="s">
        <v>3826</v>
      </c>
    </row>
    <row r="1330" ht="49.5" spans="1:9">
      <c r="A1330" s="97" t="s">
        <v>3827</v>
      </c>
      <c r="B1330" s="97" t="s">
        <v>3645</v>
      </c>
      <c r="C1330" s="97" t="s">
        <v>10</v>
      </c>
      <c r="D1330" s="14" t="str">
        <f t="shared" si="20"/>
        <v>否</v>
      </c>
      <c r="E1330" s="52" t="s">
        <v>3828</v>
      </c>
      <c r="F1330" s="52" t="s">
        <v>3646</v>
      </c>
      <c r="G1330" s="97">
        <v>27363.4</v>
      </c>
      <c r="H1330" s="97">
        <v>100751.09</v>
      </c>
      <c r="I1330" s="52" t="s">
        <v>3647</v>
      </c>
    </row>
    <row r="1331" ht="49.5" spans="1:9">
      <c r="A1331" s="97" t="s">
        <v>3829</v>
      </c>
      <c r="B1331" s="97" t="s">
        <v>544</v>
      </c>
      <c r="C1331" s="97" t="s">
        <v>10</v>
      </c>
      <c r="D1331" s="14" t="str">
        <f t="shared" si="20"/>
        <v>否</v>
      </c>
      <c r="E1331" s="52" t="s">
        <v>3830</v>
      </c>
      <c r="F1331" s="52" t="s">
        <v>546</v>
      </c>
      <c r="G1331" s="97">
        <v>51060.72</v>
      </c>
      <c r="H1331" s="97">
        <v>68309</v>
      </c>
      <c r="I1331" s="52" t="s">
        <v>547</v>
      </c>
    </row>
    <row r="1332" ht="33" spans="1:9">
      <c r="A1332" s="97" t="s">
        <v>3831</v>
      </c>
      <c r="B1332" s="97" t="s">
        <v>3832</v>
      </c>
      <c r="C1332" s="97" t="s">
        <v>10</v>
      </c>
      <c r="D1332" s="14" t="str">
        <f t="shared" si="20"/>
        <v>否</v>
      </c>
      <c r="E1332" s="52" t="s">
        <v>3833</v>
      </c>
      <c r="F1332" s="52" t="s">
        <v>3834</v>
      </c>
      <c r="G1332" s="97">
        <v>33325.3</v>
      </c>
      <c r="H1332" s="97">
        <v>15400</v>
      </c>
      <c r="I1332" s="52" t="s">
        <v>3835</v>
      </c>
    </row>
    <row r="1333" ht="49.5" spans="1:9">
      <c r="A1333" s="97" t="s">
        <v>3836</v>
      </c>
      <c r="B1333" s="97" t="s">
        <v>544</v>
      </c>
      <c r="C1333" s="97" t="s">
        <v>10</v>
      </c>
      <c r="D1333" s="14" t="str">
        <f t="shared" si="20"/>
        <v>否</v>
      </c>
      <c r="E1333" s="52" t="s">
        <v>3837</v>
      </c>
      <c r="F1333" s="52" t="s">
        <v>546</v>
      </c>
      <c r="G1333" s="97">
        <v>51060.72</v>
      </c>
      <c r="H1333" s="97">
        <v>68309</v>
      </c>
      <c r="I1333" s="52" t="s">
        <v>547</v>
      </c>
    </row>
    <row r="1334" ht="49.5" spans="1:9">
      <c r="A1334" s="97" t="s">
        <v>3838</v>
      </c>
      <c r="B1334" s="97" t="s">
        <v>3838</v>
      </c>
      <c r="C1334" s="97" t="s">
        <v>10</v>
      </c>
      <c r="D1334" s="14" t="str">
        <f t="shared" si="20"/>
        <v>是</v>
      </c>
      <c r="E1334" s="52" t="s">
        <v>3839</v>
      </c>
      <c r="F1334" s="52" t="s">
        <v>3839</v>
      </c>
      <c r="G1334" s="97">
        <v>26371.67</v>
      </c>
      <c r="H1334" s="97">
        <v>11390.86</v>
      </c>
      <c r="I1334" s="52" t="s">
        <v>3840</v>
      </c>
    </row>
    <row r="1335" ht="33" spans="1:9">
      <c r="A1335" s="97" t="s">
        <v>3841</v>
      </c>
      <c r="B1335" s="97" t="s">
        <v>82</v>
      </c>
      <c r="C1335" s="97" t="s">
        <v>10</v>
      </c>
      <c r="D1335" s="14" t="str">
        <f t="shared" si="20"/>
        <v>否</v>
      </c>
      <c r="E1335" s="52" t="s">
        <v>3842</v>
      </c>
      <c r="F1335" s="52" t="s">
        <v>84</v>
      </c>
      <c r="G1335" s="97">
        <v>10553.33</v>
      </c>
      <c r="H1335" s="97">
        <v>1287</v>
      </c>
      <c r="I1335" s="52" t="s">
        <v>85</v>
      </c>
    </row>
    <row r="1336" ht="33" spans="1:9">
      <c r="A1336" s="97" t="s">
        <v>3843</v>
      </c>
      <c r="B1336" s="97" t="s">
        <v>3843</v>
      </c>
      <c r="C1336" s="97" t="s">
        <v>200</v>
      </c>
      <c r="D1336" s="14" t="str">
        <f t="shared" si="20"/>
        <v>是</v>
      </c>
      <c r="E1336" s="52" t="s">
        <v>3844</v>
      </c>
      <c r="F1336" s="52" t="s">
        <v>3844</v>
      </c>
      <c r="G1336" s="97">
        <v>26399.25</v>
      </c>
      <c r="H1336" s="97">
        <v>26399.25</v>
      </c>
      <c r="I1336" s="52" t="s">
        <v>3845</v>
      </c>
    </row>
    <row r="1337" ht="33" spans="1:9">
      <c r="A1337" s="97" t="s">
        <v>3846</v>
      </c>
      <c r="B1337" s="97" t="s">
        <v>3498</v>
      </c>
      <c r="C1337" s="97" t="s">
        <v>10</v>
      </c>
      <c r="D1337" s="14" t="str">
        <f t="shared" si="20"/>
        <v>否</v>
      </c>
      <c r="E1337" s="52" t="s">
        <v>3847</v>
      </c>
      <c r="F1337" s="52" t="s">
        <v>3499</v>
      </c>
      <c r="G1337" s="97">
        <v>79515</v>
      </c>
      <c r="H1337" s="97">
        <v>736279.9</v>
      </c>
      <c r="I1337" s="52" t="s">
        <v>3500</v>
      </c>
    </row>
    <row r="1338" ht="33" spans="1:9">
      <c r="A1338" s="97" t="s">
        <v>3848</v>
      </c>
      <c r="B1338" s="97" t="s">
        <v>3848</v>
      </c>
      <c r="C1338" s="97" t="s">
        <v>10</v>
      </c>
      <c r="D1338" s="14" t="str">
        <f t="shared" si="20"/>
        <v>是</v>
      </c>
      <c r="E1338" s="52" t="s">
        <v>3849</v>
      </c>
      <c r="F1338" s="52" t="s">
        <v>3849</v>
      </c>
      <c r="G1338" s="97">
        <v>851.2</v>
      </c>
      <c r="H1338" s="97">
        <v>3236.59</v>
      </c>
      <c r="I1338" s="52" t="s">
        <v>3850</v>
      </c>
    </row>
    <row r="1339" ht="16.5" spans="1:9">
      <c r="A1339" s="97" t="s">
        <v>3851</v>
      </c>
      <c r="B1339" s="97" t="s">
        <v>3851</v>
      </c>
      <c r="C1339" s="97" t="s">
        <v>38</v>
      </c>
      <c r="D1339" s="14" t="str">
        <f t="shared" si="20"/>
        <v>是</v>
      </c>
      <c r="E1339" s="52" t="s">
        <v>3852</v>
      </c>
      <c r="F1339" s="52" t="s">
        <v>3852</v>
      </c>
      <c r="G1339" s="97">
        <v>10756.59</v>
      </c>
      <c r="H1339" s="97">
        <v>992</v>
      </c>
      <c r="I1339" s="52" t="s">
        <v>3853</v>
      </c>
    </row>
    <row r="1340" ht="33" spans="1:9">
      <c r="A1340" s="97" t="s">
        <v>3854</v>
      </c>
      <c r="B1340" s="97" t="s">
        <v>3854</v>
      </c>
      <c r="C1340" s="97" t="s">
        <v>10</v>
      </c>
      <c r="D1340" s="14" t="str">
        <f t="shared" si="20"/>
        <v>是</v>
      </c>
      <c r="E1340" s="52" t="s">
        <v>3855</v>
      </c>
      <c r="F1340" s="52" t="s">
        <v>3855</v>
      </c>
      <c r="G1340" s="97">
        <v>1390.8</v>
      </c>
      <c r="H1340" s="97">
        <v>14621.68</v>
      </c>
      <c r="I1340" s="52" t="s">
        <v>3856</v>
      </c>
    </row>
    <row r="1341" ht="33" spans="1:9">
      <c r="A1341" s="97" t="s">
        <v>3857</v>
      </c>
      <c r="B1341" s="97" t="s">
        <v>3857</v>
      </c>
      <c r="C1341" s="97" t="s">
        <v>200</v>
      </c>
      <c r="D1341" s="14" t="str">
        <f t="shared" si="20"/>
        <v>是</v>
      </c>
      <c r="E1341" s="52" t="s">
        <v>3858</v>
      </c>
      <c r="F1341" s="52" t="s">
        <v>3858</v>
      </c>
      <c r="G1341" s="97">
        <v>0</v>
      </c>
      <c r="H1341" s="97">
        <v>0</v>
      </c>
      <c r="I1341" s="52" t="s">
        <v>3859</v>
      </c>
    </row>
    <row r="1342" ht="33" spans="1:9">
      <c r="A1342" s="97" t="s">
        <v>3860</v>
      </c>
      <c r="B1342" s="97" t="s">
        <v>3861</v>
      </c>
      <c r="C1342" s="97" t="s">
        <v>10</v>
      </c>
      <c r="D1342" s="14" t="str">
        <f t="shared" si="20"/>
        <v>否</v>
      </c>
      <c r="E1342" s="52" t="s">
        <v>3862</v>
      </c>
      <c r="F1342" s="52" t="s">
        <v>3863</v>
      </c>
      <c r="G1342" s="97">
        <v>30</v>
      </c>
      <c r="H1342" s="97">
        <v>30</v>
      </c>
      <c r="I1342" s="52" t="s">
        <v>3864</v>
      </c>
    </row>
    <row r="1343" ht="33" spans="1:9">
      <c r="A1343" s="97" t="s">
        <v>3865</v>
      </c>
      <c r="B1343" s="97" t="s">
        <v>3865</v>
      </c>
      <c r="C1343" s="97" t="s">
        <v>38</v>
      </c>
      <c r="D1343" s="14" t="str">
        <f t="shared" si="20"/>
        <v>是</v>
      </c>
      <c r="E1343" s="52" t="s">
        <v>3866</v>
      </c>
      <c r="F1343" s="52" t="s">
        <v>3866</v>
      </c>
      <c r="G1343" s="97">
        <v>7294.3</v>
      </c>
      <c r="H1343" s="97">
        <v>13526.5</v>
      </c>
      <c r="I1343" s="52" t="s">
        <v>3867</v>
      </c>
    </row>
    <row r="1344" ht="49.5" spans="1:9">
      <c r="A1344" s="97" t="s">
        <v>3868</v>
      </c>
      <c r="B1344" s="97" t="s">
        <v>182</v>
      </c>
      <c r="C1344" s="97" t="s">
        <v>10</v>
      </c>
      <c r="D1344" s="14" t="str">
        <f t="shared" si="20"/>
        <v>否</v>
      </c>
      <c r="E1344" s="52" t="s">
        <v>3869</v>
      </c>
      <c r="F1344" s="52" t="s">
        <v>183</v>
      </c>
      <c r="G1344" s="97">
        <v>106667.9</v>
      </c>
      <c r="H1344" s="97">
        <v>340000</v>
      </c>
      <c r="I1344" s="52" t="s">
        <v>184</v>
      </c>
    </row>
    <row r="1345" ht="49.5" spans="1:9">
      <c r="A1345" s="97" t="s">
        <v>3870</v>
      </c>
      <c r="B1345" s="97" t="s">
        <v>1075</v>
      </c>
      <c r="C1345" s="97" t="s">
        <v>10</v>
      </c>
      <c r="D1345" s="14" t="str">
        <f t="shared" si="20"/>
        <v>否</v>
      </c>
      <c r="E1345" s="52" t="s">
        <v>3871</v>
      </c>
      <c r="F1345" s="52" t="s">
        <v>1076</v>
      </c>
      <c r="G1345" s="97">
        <v>245753.8</v>
      </c>
      <c r="H1345" s="97">
        <v>649789.7</v>
      </c>
      <c r="I1345" s="52" t="s">
        <v>1077</v>
      </c>
    </row>
    <row r="1346" ht="49.5" spans="1:9">
      <c r="A1346" s="97" t="s">
        <v>3872</v>
      </c>
      <c r="B1346" s="97" t="s">
        <v>3872</v>
      </c>
      <c r="C1346" s="97" t="s">
        <v>38</v>
      </c>
      <c r="D1346" s="14" t="str">
        <f t="shared" ref="D1346:D1409" si="21">IF(A1346=B1346,"是","否")</f>
        <v>是</v>
      </c>
      <c r="E1346" s="52" t="s">
        <v>3873</v>
      </c>
      <c r="F1346" s="52" t="s">
        <v>3873</v>
      </c>
      <c r="G1346" s="97">
        <v>838.95</v>
      </c>
      <c r="H1346" s="97">
        <v>1677.9</v>
      </c>
      <c r="I1346" s="52" t="s">
        <v>3874</v>
      </c>
    </row>
    <row r="1347" ht="49.5" spans="1:9">
      <c r="A1347" s="97" t="s">
        <v>3875</v>
      </c>
      <c r="B1347" s="97" t="s">
        <v>182</v>
      </c>
      <c r="C1347" s="97" t="s">
        <v>10</v>
      </c>
      <c r="D1347" s="14" t="str">
        <f t="shared" si="21"/>
        <v>否</v>
      </c>
      <c r="E1347" s="52" t="s">
        <v>3876</v>
      </c>
      <c r="F1347" s="52" t="s">
        <v>183</v>
      </c>
      <c r="G1347" s="97">
        <v>106667.9</v>
      </c>
      <c r="H1347" s="97">
        <v>340000</v>
      </c>
      <c r="I1347" s="52" t="s">
        <v>184</v>
      </c>
    </row>
    <row r="1348" ht="16.5" spans="1:9">
      <c r="A1348" s="97" t="s">
        <v>3877</v>
      </c>
      <c r="B1348" s="97" t="s">
        <v>3877</v>
      </c>
      <c r="C1348" s="97" t="s">
        <v>200</v>
      </c>
      <c r="D1348" s="14" t="str">
        <f t="shared" si="21"/>
        <v>是</v>
      </c>
      <c r="E1348" s="52" t="s">
        <v>3878</v>
      </c>
      <c r="F1348" s="52" t="s">
        <v>3878</v>
      </c>
      <c r="G1348" s="97">
        <v>48997.5</v>
      </c>
      <c r="H1348" s="97">
        <v>48997.5</v>
      </c>
      <c r="I1348" s="52" t="s">
        <v>3879</v>
      </c>
    </row>
    <row r="1349" ht="16.5" spans="1:9">
      <c r="A1349" s="97" t="s">
        <v>3880</v>
      </c>
      <c r="B1349" s="97" t="s">
        <v>3881</v>
      </c>
      <c r="C1349" s="97" t="s">
        <v>10</v>
      </c>
      <c r="D1349" s="14" t="str">
        <f t="shared" si="21"/>
        <v>否</v>
      </c>
      <c r="E1349" s="52" t="s">
        <v>3882</v>
      </c>
      <c r="F1349" s="52" t="s">
        <v>3883</v>
      </c>
      <c r="G1349" s="97">
        <v>4586.77</v>
      </c>
      <c r="H1349" s="97">
        <v>3716.97</v>
      </c>
      <c r="I1349" s="52" t="s">
        <v>3884</v>
      </c>
    </row>
    <row r="1350" ht="16.5" spans="1:9">
      <c r="A1350" s="97" t="s">
        <v>3885</v>
      </c>
      <c r="B1350" s="97" t="s">
        <v>3885</v>
      </c>
      <c r="C1350" s="97" t="s">
        <v>200</v>
      </c>
      <c r="D1350" s="14" t="str">
        <f t="shared" si="21"/>
        <v>是</v>
      </c>
      <c r="E1350" s="52" t="s">
        <v>3666</v>
      </c>
      <c r="F1350" s="52" t="s">
        <v>3666</v>
      </c>
      <c r="G1350" s="97">
        <v>19800</v>
      </c>
      <c r="H1350" s="97">
        <v>19800</v>
      </c>
      <c r="I1350" s="52" t="s">
        <v>3667</v>
      </c>
    </row>
    <row r="1351" ht="33" spans="1:9">
      <c r="A1351" s="97" t="s">
        <v>3886</v>
      </c>
      <c r="B1351" s="97" t="s">
        <v>3886</v>
      </c>
      <c r="C1351" s="97" t="s">
        <v>10</v>
      </c>
      <c r="D1351" s="14" t="str">
        <f t="shared" si="21"/>
        <v>是</v>
      </c>
      <c r="E1351" s="52" t="s">
        <v>3887</v>
      </c>
      <c r="F1351" s="52" t="s">
        <v>3887</v>
      </c>
      <c r="G1351" s="97">
        <v>146405.81</v>
      </c>
      <c r="H1351" s="97">
        <v>139309.31</v>
      </c>
      <c r="I1351" s="52" t="s">
        <v>3888</v>
      </c>
    </row>
    <row r="1352" ht="49.5" spans="1:9">
      <c r="A1352" s="97" t="s">
        <v>3889</v>
      </c>
      <c r="B1352" s="97" t="s">
        <v>2367</v>
      </c>
      <c r="C1352" s="97" t="s">
        <v>38</v>
      </c>
      <c r="D1352" s="14" t="str">
        <f t="shared" si="21"/>
        <v>否</v>
      </c>
      <c r="E1352" s="52" t="s">
        <v>3890</v>
      </c>
      <c r="F1352" s="52" t="s">
        <v>2368</v>
      </c>
      <c r="G1352" s="97">
        <v>21833.36</v>
      </c>
      <c r="H1352" s="97">
        <v>103316</v>
      </c>
      <c r="I1352" s="52" t="s">
        <v>2369</v>
      </c>
    </row>
    <row r="1353" ht="49.5" spans="1:9">
      <c r="A1353" s="97" t="s">
        <v>3891</v>
      </c>
      <c r="B1353" s="97" t="s">
        <v>3570</v>
      </c>
      <c r="C1353" s="97" t="s">
        <v>10</v>
      </c>
      <c r="D1353" s="14" t="str">
        <f t="shared" si="21"/>
        <v>否</v>
      </c>
      <c r="E1353" s="52" t="s">
        <v>3892</v>
      </c>
      <c r="F1353" s="52" t="s">
        <v>3572</v>
      </c>
      <c r="G1353" s="97">
        <v>80879.11</v>
      </c>
      <c r="H1353" s="97">
        <v>301196.51</v>
      </c>
      <c r="I1353" s="52" t="s">
        <v>3573</v>
      </c>
    </row>
    <row r="1354" ht="49.5" spans="1:9">
      <c r="A1354" s="97" t="s">
        <v>3893</v>
      </c>
      <c r="B1354" s="97" t="s">
        <v>633</v>
      </c>
      <c r="C1354" s="97" t="s">
        <v>10</v>
      </c>
      <c r="D1354" s="14" t="str">
        <f t="shared" si="21"/>
        <v>否</v>
      </c>
      <c r="E1354" s="52" t="s">
        <v>3894</v>
      </c>
      <c r="F1354" s="52" t="s">
        <v>634</v>
      </c>
      <c r="G1354" s="97">
        <v>47799.95</v>
      </c>
      <c r="H1354" s="97">
        <v>241449.83</v>
      </c>
      <c r="I1354" s="52" t="s">
        <v>635</v>
      </c>
    </row>
    <row r="1355" ht="49.5" spans="1:9">
      <c r="A1355" s="97" t="s">
        <v>3895</v>
      </c>
      <c r="B1355" s="97" t="s">
        <v>396</v>
      </c>
      <c r="C1355" s="97" t="s">
        <v>10</v>
      </c>
      <c r="D1355" s="14" t="str">
        <f t="shared" si="21"/>
        <v>否</v>
      </c>
      <c r="E1355" s="52" t="s">
        <v>3896</v>
      </c>
      <c r="F1355" s="52" t="s">
        <v>398</v>
      </c>
      <c r="G1355" s="97">
        <v>21639.28</v>
      </c>
      <c r="H1355" s="97">
        <v>109268.77</v>
      </c>
      <c r="I1355" s="52" t="s">
        <v>399</v>
      </c>
    </row>
    <row r="1356" ht="49.5" spans="1:9">
      <c r="A1356" s="97" t="s">
        <v>3897</v>
      </c>
      <c r="B1356" s="97" t="s">
        <v>2326</v>
      </c>
      <c r="C1356" s="97" t="s">
        <v>200</v>
      </c>
      <c r="D1356" s="14" t="str">
        <f t="shared" si="21"/>
        <v>否</v>
      </c>
      <c r="E1356" s="52" t="s">
        <v>3898</v>
      </c>
      <c r="F1356" s="52" t="s">
        <v>2327</v>
      </c>
      <c r="G1356" s="97">
        <v>300</v>
      </c>
      <c r="H1356" s="97">
        <v>300</v>
      </c>
      <c r="I1356" s="52" t="s">
        <v>2328</v>
      </c>
    </row>
    <row r="1357" ht="49.5" spans="1:9">
      <c r="A1357" s="97" t="s">
        <v>3899</v>
      </c>
      <c r="B1357" s="97" t="s">
        <v>3899</v>
      </c>
      <c r="C1357" s="97" t="s">
        <v>10</v>
      </c>
      <c r="D1357" s="14" t="str">
        <f t="shared" si="21"/>
        <v>是</v>
      </c>
      <c r="E1357" s="52" t="s">
        <v>3900</v>
      </c>
      <c r="F1357" s="52" t="s">
        <v>3900</v>
      </c>
      <c r="G1357" s="97">
        <v>35458.5</v>
      </c>
      <c r="H1357" s="97">
        <v>27370.56</v>
      </c>
      <c r="I1357" s="52" t="s">
        <v>3901</v>
      </c>
    </row>
    <row r="1358" ht="33" spans="1:9">
      <c r="A1358" s="97" t="s">
        <v>3902</v>
      </c>
      <c r="B1358" s="97" t="s">
        <v>3498</v>
      </c>
      <c r="C1358" s="97" t="s">
        <v>10</v>
      </c>
      <c r="D1358" s="14" t="str">
        <f t="shared" si="21"/>
        <v>否</v>
      </c>
      <c r="E1358" s="52" t="s">
        <v>3903</v>
      </c>
      <c r="F1358" s="52" t="s">
        <v>3499</v>
      </c>
      <c r="G1358" s="97">
        <v>79515</v>
      </c>
      <c r="H1358" s="97">
        <v>736279.9</v>
      </c>
      <c r="I1358" s="52" t="s">
        <v>3500</v>
      </c>
    </row>
    <row r="1359" ht="33" spans="1:9">
      <c r="A1359" s="97" t="s">
        <v>3904</v>
      </c>
      <c r="B1359" s="97" t="s">
        <v>3904</v>
      </c>
      <c r="C1359" s="97" t="s">
        <v>10</v>
      </c>
      <c r="D1359" s="14" t="str">
        <f t="shared" si="21"/>
        <v>是</v>
      </c>
      <c r="E1359" s="52" t="s">
        <v>3905</v>
      </c>
      <c r="F1359" s="52" t="s">
        <v>3905</v>
      </c>
      <c r="G1359" s="97">
        <v>2813</v>
      </c>
      <c r="H1359" s="97">
        <v>1480</v>
      </c>
      <c r="I1359" s="52" t="s">
        <v>3906</v>
      </c>
    </row>
    <row r="1360" ht="33" spans="1:9">
      <c r="A1360" s="97" t="s">
        <v>3907</v>
      </c>
      <c r="B1360" s="97" t="s">
        <v>3593</v>
      </c>
      <c r="C1360" s="97" t="s">
        <v>10</v>
      </c>
      <c r="D1360" s="14" t="str">
        <f t="shared" si="21"/>
        <v>否</v>
      </c>
      <c r="E1360" s="52" t="s">
        <v>3908</v>
      </c>
      <c r="F1360" s="52" t="s">
        <v>3594</v>
      </c>
      <c r="G1360" s="97">
        <v>36411.63</v>
      </c>
      <c r="H1360" s="97">
        <v>142045.97</v>
      </c>
      <c r="I1360" s="52" t="s">
        <v>3595</v>
      </c>
    </row>
    <row r="1361" ht="49.5" spans="1:9">
      <c r="A1361" s="97" t="s">
        <v>3909</v>
      </c>
      <c r="B1361" s="97" t="s">
        <v>3909</v>
      </c>
      <c r="C1361" s="97" t="s">
        <v>10</v>
      </c>
      <c r="D1361" s="14" t="str">
        <f t="shared" si="21"/>
        <v>是</v>
      </c>
      <c r="E1361" s="52" t="s">
        <v>3910</v>
      </c>
      <c r="F1361" s="52" t="s">
        <v>3910</v>
      </c>
      <c r="G1361" s="97">
        <v>7369.55</v>
      </c>
      <c r="H1361" s="97">
        <v>752</v>
      </c>
      <c r="I1361" s="52" t="s">
        <v>3911</v>
      </c>
    </row>
    <row r="1362" ht="33" spans="1:9">
      <c r="A1362" s="97" t="s">
        <v>3912</v>
      </c>
      <c r="B1362" s="97" t="s">
        <v>14</v>
      </c>
      <c r="C1362" s="97" t="s">
        <v>10</v>
      </c>
      <c r="D1362" s="14" t="str">
        <f t="shared" si="21"/>
        <v>否</v>
      </c>
      <c r="E1362" s="52" t="s">
        <v>3913</v>
      </c>
      <c r="F1362" s="52" t="s">
        <v>16</v>
      </c>
      <c r="G1362" s="97">
        <v>208883.7</v>
      </c>
      <c r="H1362" s="97">
        <v>848299.37</v>
      </c>
      <c r="I1362" s="52" t="s">
        <v>17</v>
      </c>
    </row>
    <row r="1363" ht="49.5" spans="1:9">
      <c r="A1363" s="97" t="s">
        <v>3914</v>
      </c>
      <c r="B1363" s="97" t="s">
        <v>664</v>
      </c>
      <c r="C1363" s="97" t="s">
        <v>200</v>
      </c>
      <c r="D1363" s="14" t="str">
        <f t="shared" si="21"/>
        <v>否</v>
      </c>
      <c r="E1363" s="52" t="s">
        <v>3915</v>
      </c>
      <c r="F1363" s="52" t="s">
        <v>666</v>
      </c>
      <c r="G1363" s="97">
        <v>3.96</v>
      </c>
      <c r="H1363" s="97">
        <v>3.96</v>
      </c>
      <c r="I1363" s="52" t="s">
        <v>667</v>
      </c>
    </row>
    <row r="1364" ht="33" spans="1:9">
      <c r="A1364" s="97" t="s">
        <v>3916</v>
      </c>
      <c r="B1364" s="97" t="s">
        <v>3917</v>
      </c>
      <c r="C1364" s="97" t="s">
        <v>10</v>
      </c>
      <c r="D1364" s="14" t="str">
        <f t="shared" si="21"/>
        <v>否</v>
      </c>
      <c r="E1364" s="52" t="s">
        <v>3918</v>
      </c>
      <c r="F1364" s="52" t="s">
        <v>3919</v>
      </c>
      <c r="G1364" s="97">
        <v>8419.5</v>
      </c>
      <c r="H1364" s="97">
        <v>27295.55</v>
      </c>
      <c r="I1364" s="52" t="s">
        <v>3920</v>
      </c>
    </row>
    <row r="1365" ht="33" spans="1:9">
      <c r="A1365" s="97" t="s">
        <v>3921</v>
      </c>
      <c r="B1365" s="97" t="s">
        <v>2737</v>
      </c>
      <c r="C1365" s="97" t="s">
        <v>83</v>
      </c>
      <c r="D1365" s="14" t="str">
        <f t="shared" si="21"/>
        <v>否</v>
      </c>
      <c r="E1365" s="52" t="s">
        <v>3922</v>
      </c>
      <c r="F1365" s="52" t="s">
        <v>2739</v>
      </c>
      <c r="G1365" s="97">
        <v>13856</v>
      </c>
      <c r="H1365" s="97">
        <v>13856</v>
      </c>
      <c r="I1365" s="52" t="s">
        <v>2740</v>
      </c>
    </row>
    <row r="1366" ht="16.5" spans="1:9">
      <c r="A1366" s="97" t="s">
        <v>3923</v>
      </c>
      <c r="B1366" s="97" t="s">
        <v>3923</v>
      </c>
      <c r="C1366" s="97" t="s">
        <v>200</v>
      </c>
      <c r="D1366" s="14" t="str">
        <f t="shared" si="21"/>
        <v>是</v>
      </c>
      <c r="E1366" s="52" t="s">
        <v>3924</v>
      </c>
      <c r="F1366" s="52" t="s">
        <v>3924</v>
      </c>
      <c r="G1366" s="97">
        <v>40595</v>
      </c>
      <c r="H1366" s="97">
        <v>40595</v>
      </c>
      <c r="I1366" s="52" t="s">
        <v>3925</v>
      </c>
    </row>
    <row r="1367" ht="49.5" spans="1:9">
      <c r="A1367" s="97" t="s">
        <v>3926</v>
      </c>
      <c r="B1367" s="97" t="s">
        <v>544</v>
      </c>
      <c r="C1367" s="97" t="s">
        <v>10</v>
      </c>
      <c r="D1367" s="14" t="str">
        <f t="shared" si="21"/>
        <v>否</v>
      </c>
      <c r="E1367" s="52" t="s">
        <v>3927</v>
      </c>
      <c r="F1367" s="52" t="s">
        <v>546</v>
      </c>
      <c r="G1367" s="97">
        <v>51060.72</v>
      </c>
      <c r="H1367" s="97">
        <v>68309</v>
      </c>
      <c r="I1367" s="52" t="s">
        <v>547</v>
      </c>
    </row>
    <row r="1368" ht="16.5" spans="1:9">
      <c r="A1368" s="97" t="s">
        <v>3928</v>
      </c>
      <c r="B1368" s="97" t="s">
        <v>3928</v>
      </c>
      <c r="C1368" s="97" t="s">
        <v>38</v>
      </c>
      <c r="D1368" s="14" t="str">
        <f t="shared" si="21"/>
        <v>是</v>
      </c>
      <c r="E1368" s="52" t="s">
        <v>3929</v>
      </c>
      <c r="F1368" s="52" t="s">
        <v>3929</v>
      </c>
      <c r="G1368" s="97">
        <v>1205.85</v>
      </c>
      <c r="H1368" s="97">
        <v>6839.8</v>
      </c>
      <c r="I1368" s="52" t="s">
        <v>3930</v>
      </c>
    </row>
    <row r="1369" ht="49.5" spans="1:9">
      <c r="A1369" s="97" t="s">
        <v>3931</v>
      </c>
      <c r="B1369" s="97" t="s">
        <v>544</v>
      </c>
      <c r="C1369" s="97" t="s">
        <v>10</v>
      </c>
      <c r="D1369" s="14" t="str">
        <f t="shared" si="21"/>
        <v>否</v>
      </c>
      <c r="E1369" s="52" t="s">
        <v>3932</v>
      </c>
      <c r="F1369" s="52" t="s">
        <v>546</v>
      </c>
      <c r="G1369" s="97">
        <v>51060.72</v>
      </c>
      <c r="H1369" s="97">
        <v>68309</v>
      </c>
      <c r="I1369" s="52" t="s">
        <v>547</v>
      </c>
    </row>
    <row r="1370" ht="49.5" spans="1:9">
      <c r="A1370" s="97" t="s">
        <v>3933</v>
      </c>
      <c r="B1370" s="97" t="s">
        <v>544</v>
      </c>
      <c r="C1370" s="97" t="s">
        <v>10</v>
      </c>
      <c r="D1370" s="14" t="str">
        <f t="shared" si="21"/>
        <v>否</v>
      </c>
      <c r="E1370" s="52" t="s">
        <v>3934</v>
      </c>
      <c r="F1370" s="52" t="s">
        <v>546</v>
      </c>
      <c r="G1370" s="97">
        <v>51060.72</v>
      </c>
      <c r="H1370" s="97">
        <v>68309</v>
      </c>
      <c r="I1370" s="52" t="s">
        <v>547</v>
      </c>
    </row>
    <row r="1371" ht="33" spans="1:9">
      <c r="A1371" s="97" t="s">
        <v>3935</v>
      </c>
      <c r="B1371" s="97" t="s">
        <v>3935</v>
      </c>
      <c r="C1371" s="97" t="s">
        <v>200</v>
      </c>
      <c r="D1371" s="14" t="str">
        <f t="shared" si="21"/>
        <v>是</v>
      </c>
      <c r="E1371" s="52" t="s">
        <v>3936</v>
      </c>
      <c r="F1371" s="52" t="s">
        <v>3936</v>
      </c>
      <c r="G1371" s="97">
        <v>0</v>
      </c>
      <c r="H1371" s="97">
        <v>0</v>
      </c>
      <c r="I1371" s="52" t="s">
        <v>3937</v>
      </c>
    </row>
    <row r="1372" ht="49.5" spans="1:9">
      <c r="A1372" s="97" t="s">
        <v>3938</v>
      </c>
      <c r="B1372" s="97" t="s">
        <v>544</v>
      </c>
      <c r="C1372" s="97" t="s">
        <v>10</v>
      </c>
      <c r="D1372" s="14" t="str">
        <f t="shared" si="21"/>
        <v>否</v>
      </c>
      <c r="E1372" s="52" t="s">
        <v>3939</v>
      </c>
      <c r="F1372" s="52" t="s">
        <v>546</v>
      </c>
      <c r="G1372" s="97">
        <v>51060.72</v>
      </c>
      <c r="H1372" s="97">
        <v>68309</v>
      </c>
      <c r="I1372" s="52" t="s">
        <v>547</v>
      </c>
    </row>
    <row r="1373" ht="33" spans="1:9">
      <c r="A1373" s="97" t="s">
        <v>1852</v>
      </c>
      <c r="B1373" s="97" t="s">
        <v>1852</v>
      </c>
      <c r="C1373" s="97" t="s">
        <v>10</v>
      </c>
      <c r="D1373" s="14" t="str">
        <f t="shared" si="21"/>
        <v>是</v>
      </c>
      <c r="E1373" s="52" t="s">
        <v>1854</v>
      </c>
      <c r="F1373" s="52" t="s">
        <v>1854</v>
      </c>
      <c r="G1373" s="97">
        <v>0</v>
      </c>
      <c r="H1373" s="97">
        <v>1</v>
      </c>
      <c r="I1373" s="52" t="s">
        <v>1855</v>
      </c>
    </row>
    <row r="1374" ht="16.5" spans="1:9">
      <c r="A1374" s="97" t="s">
        <v>3940</v>
      </c>
      <c r="B1374" s="97" t="s">
        <v>882</v>
      </c>
      <c r="C1374" s="97" t="s">
        <v>10</v>
      </c>
      <c r="D1374" s="14" t="str">
        <f t="shared" si="21"/>
        <v>否</v>
      </c>
      <c r="E1374" s="52" t="s">
        <v>3941</v>
      </c>
      <c r="F1374" s="52" t="s">
        <v>883</v>
      </c>
      <c r="G1374" s="97">
        <v>100</v>
      </c>
      <c r="H1374" s="97">
        <v>700</v>
      </c>
      <c r="I1374" s="52" t="s">
        <v>884</v>
      </c>
    </row>
    <row r="1375" ht="49.5" spans="1:9">
      <c r="A1375" s="97" t="s">
        <v>3942</v>
      </c>
      <c r="B1375" s="97" t="s">
        <v>3943</v>
      </c>
      <c r="C1375" s="97" t="s">
        <v>10</v>
      </c>
      <c r="D1375" s="14" t="str">
        <f t="shared" si="21"/>
        <v>否</v>
      </c>
      <c r="E1375" s="52" t="s">
        <v>3944</v>
      </c>
      <c r="F1375" s="52" t="s">
        <v>3945</v>
      </c>
      <c r="G1375" s="97">
        <v>123327.8</v>
      </c>
      <c r="H1375" s="97">
        <v>756881.3</v>
      </c>
      <c r="I1375" s="52" t="s">
        <v>3946</v>
      </c>
    </row>
    <row r="1376" ht="49.5" spans="1:9">
      <c r="A1376" s="97" t="s">
        <v>3947</v>
      </c>
      <c r="B1376" s="97" t="s">
        <v>2326</v>
      </c>
      <c r="C1376" s="97" t="s">
        <v>200</v>
      </c>
      <c r="D1376" s="14" t="str">
        <f t="shared" si="21"/>
        <v>否</v>
      </c>
      <c r="E1376" s="52" t="s">
        <v>3948</v>
      </c>
      <c r="F1376" s="52" t="s">
        <v>2327</v>
      </c>
      <c r="G1376" s="97">
        <v>300</v>
      </c>
      <c r="H1376" s="97">
        <v>300</v>
      </c>
      <c r="I1376" s="52" t="s">
        <v>2328</v>
      </c>
    </row>
    <row r="1377" ht="33" spans="1:9">
      <c r="A1377" s="97" t="s">
        <v>3949</v>
      </c>
      <c r="B1377" s="97" t="s">
        <v>814</v>
      </c>
      <c r="C1377" s="97" t="s">
        <v>10</v>
      </c>
      <c r="D1377" s="14" t="str">
        <f t="shared" si="21"/>
        <v>否</v>
      </c>
      <c r="E1377" s="52" t="s">
        <v>3950</v>
      </c>
      <c r="F1377" s="52" t="s">
        <v>816</v>
      </c>
      <c r="G1377" s="97">
        <v>19510.24</v>
      </c>
      <c r="H1377" s="97">
        <v>48786.99</v>
      </c>
      <c r="I1377" s="52" t="s">
        <v>817</v>
      </c>
    </row>
    <row r="1378" ht="33" spans="1:9">
      <c r="A1378" s="97" t="s">
        <v>3951</v>
      </c>
      <c r="B1378" s="97" t="s">
        <v>3951</v>
      </c>
      <c r="C1378" s="97" t="s">
        <v>38</v>
      </c>
      <c r="D1378" s="14" t="str">
        <f t="shared" si="21"/>
        <v>是</v>
      </c>
      <c r="E1378" s="52" t="s">
        <v>3952</v>
      </c>
      <c r="F1378" s="52" t="s">
        <v>3952</v>
      </c>
      <c r="G1378" s="97">
        <v>2742.5</v>
      </c>
      <c r="H1378" s="97">
        <v>5542.82</v>
      </c>
      <c r="I1378" s="52" t="s">
        <v>3953</v>
      </c>
    </row>
    <row r="1379" ht="49.5" spans="1:9">
      <c r="A1379" s="97" t="s">
        <v>3954</v>
      </c>
      <c r="B1379" s="97" t="s">
        <v>544</v>
      </c>
      <c r="C1379" s="97" t="s">
        <v>10</v>
      </c>
      <c r="D1379" s="14" t="str">
        <f t="shared" si="21"/>
        <v>否</v>
      </c>
      <c r="E1379" s="52" t="s">
        <v>3955</v>
      </c>
      <c r="F1379" s="52" t="s">
        <v>546</v>
      </c>
      <c r="G1379" s="97">
        <v>51060.72</v>
      </c>
      <c r="H1379" s="97">
        <v>68309</v>
      </c>
      <c r="I1379" s="52" t="s">
        <v>547</v>
      </c>
    </row>
    <row r="1380" ht="49.5" spans="1:9">
      <c r="A1380" s="97" t="s">
        <v>3956</v>
      </c>
      <c r="B1380" s="97" t="s">
        <v>544</v>
      </c>
      <c r="C1380" s="97" t="s">
        <v>10</v>
      </c>
      <c r="D1380" s="14" t="str">
        <f t="shared" si="21"/>
        <v>否</v>
      </c>
      <c r="E1380" s="52" t="s">
        <v>3957</v>
      </c>
      <c r="F1380" s="52" t="s">
        <v>546</v>
      </c>
      <c r="G1380" s="97">
        <v>51060.72</v>
      </c>
      <c r="H1380" s="97">
        <v>68309</v>
      </c>
      <c r="I1380" s="52" t="s">
        <v>547</v>
      </c>
    </row>
    <row r="1381" ht="16.5" spans="1:9">
      <c r="A1381" s="97" t="s">
        <v>3958</v>
      </c>
      <c r="B1381" s="97" t="s">
        <v>3958</v>
      </c>
      <c r="C1381" s="97" t="s">
        <v>200</v>
      </c>
      <c r="D1381" s="14" t="str">
        <f t="shared" si="21"/>
        <v>是</v>
      </c>
      <c r="E1381" s="52" t="s">
        <v>3959</v>
      </c>
      <c r="F1381" s="52" t="s">
        <v>3959</v>
      </c>
      <c r="G1381" s="97">
        <v>0</v>
      </c>
      <c r="H1381" s="97">
        <v>0</v>
      </c>
      <c r="I1381" s="52" t="s">
        <v>3960</v>
      </c>
    </row>
    <row r="1382" ht="33" spans="1:9">
      <c r="A1382" s="97" t="s">
        <v>3961</v>
      </c>
      <c r="B1382" s="97" t="s">
        <v>1216</v>
      </c>
      <c r="C1382" s="97" t="s">
        <v>83</v>
      </c>
      <c r="D1382" s="14" t="str">
        <f t="shared" si="21"/>
        <v>否</v>
      </c>
      <c r="E1382" s="52" t="s">
        <v>3962</v>
      </c>
      <c r="F1382" s="52" t="s">
        <v>1218</v>
      </c>
      <c r="G1382" s="97">
        <v>132027.36</v>
      </c>
      <c r="H1382" s="97">
        <v>559242.93</v>
      </c>
      <c r="I1382" s="52" t="s">
        <v>1219</v>
      </c>
    </row>
    <row r="1383" ht="49.5" spans="1:9">
      <c r="A1383" s="97" t="s">
        <v>3963</v>
      </c>
      <c r="B1383" s="97" t="s">
        <v>544</v>
      </c>
      <c r="C1383" s="97" t="s">
        <v>10</v>
      </c>
      <c r="D1383" s="14" t="str">
        <f t="shared" si="21"/>
        <v>否</v>
      </c>
      <c r="E1383" s="52" t="s">
        <v>3964</v>
      </c>
      <c r="F1383" s="52" t="s">
        <v>546</v>
      </c>
      <c r="G1383" s="97">
        <v>51060.72</v>
      </c>
      <c r="H1383" s="97">
        <v>68309</v>
      </c>
      <c r="I1383" s="52" t="s">
        <v>547</v>
      </c>
    </row>
    <row r="1384" ht="49.5" spans="1:9">
      <c r="A1384" s="97" t="s">
        <v>3965</v>
      </c>
      <c r="B1384" s="97" t="s">
        <v>544</v>
      </c>
      <c r="C1384" s="97" t="s">
        <v>10</v>
      </c>
      <c r="D1384" s="14" t="str">
        <f t="shared" si="21"/>
        <v>否</v>
      </c>
      <c r="E1384" s="52" t="s">
        <v>3966</v>
      </c>
      <c r="F1384" s="52" t="s">
        <v>546</v>
      </c>
      <c r="G1384" s="97">
        <v>51060.72</v>
      </c>
      <c r="H1384" s="97">
        <v>68309</v>
      </c>
      <c r="I1384" s="52" t="s">
        <v>547</v>
      </c>
    </row>
    <row r="1385" ht="16.5" spans="1:9">
      <c r="A1385" s="97" t="s">
        <v>3967</v>
      </c>
      <c r="B1385" s="97" t="s">
        <v>3967</v>
      </c>
      <c r="C1385" s="97" t="s">
        <v>200</v>
      </c>
      <c r="D1385" s="14" t="str">
        <f t="shared" si="21"/>
        <v>是</v>
      </c>
      <c r="E1385" s="52" t="s">
        <v>3968</v>
      </c>
      <c r="F1385" s="52" t="s">
        <v>3968</v>
      </c>
      <c r="G1385" s="97">
        <v>0</v>
      </c>
      <c r="H1385" s="97">
        <v>0</v>
      </c>
      <c r="I1385" s="52" t="s">
        <v>3960</v>
      </c>
    </row>
    <row r="1386" ht="49.5" spans="1:9">
      <c r="A1386" s="97" t="s">
        <v>3969</v>
      </c>
      <c r="B1386" s="97" t="s">
        <v>3969</v>
      </c>
      <c r="C1386" s="97" t="s">
        <v>10</v>
      </c>
      <c r="D1386" s="14" t="str">
        <f t="shared" si="21"/>
        <v>是</v>
      </c>
      <c r="E1386" s="52" t="s">
        <v>3970</v>
      </c>
      <c r="F1386" s="52" t="s">
        <v>3970</v>
      </c>
      <c r="G1386" s="97">
        <v>17939.77</v>
      </c>
      <c r="H1386" s="97">
        <v>1792</v>
      </c>
      <c r="I1386" s="52" t="s">
        <v>3971</v>
      </c>
    </row>
    <row r="1387" ht="49.5" spans="1:9">
      <c r="A1387" s="97" t="s">
        <v>3972</v>
      </c>
      <c r="B1387" s="97" t="s">
        <v>3973</v>
      </c>
      <c r="C1387" s="97" t="s">
        <v>10</v>
      </c>
      <c r="D1387" s="14" t="str">
        <f t="shared" si="21"/>
        <v>否</v>
      </c>
      <c r="E1387" s="52" t="s">
        <v>3974</v>
      </c>
      <c r="F1387" s="52" t="s">
        <v>3975</v>
      </c>
      <c r="G1387" s="97">
        <v>23386</v>
      </c>
      <c r="H1387" s="97">
        <v>146253.38</v>
      </c>
      <c r="I1387" s="52" t="s">
        <v>3976</v>
      </c>
    </row>
    <row r="1388" ht="16.5" spans="1:9">
      <c r="A1388" s="97" t="s">
        <v>3977</v>
      </c>
      <c r="B1388" s="97" t="s">
        <v>3977</v>
      </c>
      <c r="C1388" s="97" t="s">
        <v>200</v>
      </c>
      <c r="D1388" s="14" t="str">
        <f t="shared" si="21"/>
        <v>是</v>
      </c>
      <c r="E1388" s="52" t="s">
        <v>3978</v>
      </c>
      <c r="F1388" s="52" t="s">
        <v>3978</v>
      </c>
      <c r="G1388" s="97">
        <v>0</v>
      </c>
      <c r="H1388" s="97">
        <v>0</v>
      </c>
      <c r="I1388" s="52" t="s">
        <v>3960</v>
      </c>
    </row>
    <row r="1389" ht="33" spans="1:9">
      <c r="A1389" s="97" t="s">
        <v>3979</v>
      </c>
      <c r="B1389" s="97" t="s">
        <v>59</v>
      </c>
      <c r="C1389" s="97" t="s">
        <v>10</v>
      </c>
      <c r="D1389" s="14" t="str">
        <f t="shared" si="21"/>
        <v>否</v>
      </c>
      <c r="E1389" s="52" t="s">
        <v>3980</v>
      </c>
      <c r="F1389" s="52" t="s">
        <v>61</v>
      </c>
      <c r="G1389" s="97">
        <v>150000</v>
      </c>
      <c r="H1389" s="97">
        <v>550000</v>
      </c>
      <c r="I1389" s="52" t="s">
        <v>62</v>
      </c>
    </row>
    <row r="1390" ht="49.5" spans="1:9">
      <c r="A1390" s="97" t="s">
        <v>3981</v>
      </c>
      <c r="B1390" s="97" t="s">
        <v>544</v>
      </c>
      <c r="C1390" s="97" t="s">
        <v>10</v>
      </c>
      <c r="D1390" s="14" t="str">
        <f t="shared" si="21"/>
        <v>否</v>
      </c>
      <c r="E1390" s="52" t="s">
        <v>3982</v>
      </c>
      <c r="F1390" s="52" t="s">
        <v>546</v>
      </c>
      <c r="G1390" s="97">
        <v>51060.72</v>
      </c>
      <c r="H1390" s="97">
        <v>68309</v>
      </c>
      <c r="I1390" s="52" t="s">
        <v>547</v>
      </c>
    </row>
    <row r="1391" ht="49.5" spans="1:9">
      <c r="A1391" s="97" t="s">
        <v>3983</v>
      </c>
      <c r="B1391" s="97" t="s">
        <v>3983</v>
      </c>
      <c r="C1391" s="97" t="s">
        <v>200</v>
      </c>
      <c r="D1391" s="14" t="str">
        <f t="shared" si="21"/>
        <v>是</v>
      </c>
      <c r="E1391" s="52" t="s">
        <v>3984</v>
      </c>
      <c r="F1391" s="52" t="s">
        <v>3984</v>
      </c>
      <c r="G1391" s="97">
        <v>80001</v>
      </c>
      <c r="H1391" s="97">
        <v>100</v>
      </c>
      <c r="I1391" s="52" t="s">
        <v>3985</v>
      </c>
    </row>
    <row r="1392" ht="33" spans="1:9">
      <c r="A1392" s="97" t="s">
        <v>3986</v>
      </c>
      <c r="B1392" s="97" t="s">
        <v>3987</v>
      </c>
      <c r="C1392" s="97" t="s">
        <v>10</v>
      </c>
      <c r="D1392" s="14" t="str">
        <f t="shared" si="21"/>
        <v>否</v>
      </c>
      <c r="E1392" s="52" t="s">
        <v>3988</v>
      </c>
      <c r="F1392" s="52" t="s">
        <v>3989</v>
      </c>
      <c r="G1392" s="97">
        <v>3358.88</v>
      </c>
      <c r="H1392" s="97">
        <v>90065</v>
      </c>
      <c r="I1392" s="52" t="s">
        <v>3990</v>
      </c>
    </row>
    <row r="1393" ht="33" spans="1:9">
      <c r="A1393" s="97" t="s">
        <v>3991</v>
      </c>
      <c r="B1393" s="97" t="s">
        <v>624</v>
      </c>
      <c r="C1393" s="97" t="s">
        <v>83</v>
      </c>
      <c r="D1393" s="14" t="str">
        <f t="shared" si="21"/>
        <v>否</v>
      </c>
      <c r="E1393" s="52" t="s">
        <v>3992</v>
      </c>
      <c r="F1393" s="52" t="s">
        <v>626</v>
      </c>
      <c r="G1393" s="97">
        <v>18799.77</v>
      </c>
      <c r="H1393" s="97">
        <v>33761.81</v>
      </c>
      <c r="I1393" s="52" t="s">
        <v>627</v>
      </c>
    </row>
    <row r="1394" ht="49.5" spans="1:9">
      <c r="A1394" s="97" t="s">
        <v>3993</v>
      </c>
      <c r="B1394" s="97" t="s">
        <v>3993</v>
      </c>
      <c r="C1394" s="97" t="s">
        <v>10</v>
      </c>
      <c r="D1394" s="14" t="str">
        <f t="shared" si="21"/>
        <v>是</v>
      </c>
      <c r="E1394" s="52" t="s">
        <v>3994</v>
      </c>
      <c r="F1394" s="52" t="s">
        <v>3994</v>
      </c>
      <c r="G1394" s="97">
        <v>4460.69</v>
      </c>
      <c r="H1394" s="97">
        <v>16045.18</v>
      </c>
      <c r="I1394" s="52" t="s">
        <v>3995</v>
      </c>
    </row>
    <row r="1395" ht="16.5" spans="1:9">
      <c r="A1395" s="97" t="s">
        <v>3996</v>
      </c>
      <c r="B1395" s="97" t="s">
        <v>3996</v>
      </c>
      <c r="C1395" s="97" t="s">
        <v>200</v>
      </c>
      <c r="D1395" s="14" t="str">
        <f t="shared" si="21"/>
        <v>是</v>
      </c>
      <c r="E1395" s="52" t="s">
        <v>3997</v>
      </c>
      <c r="F1395" s="52" t="s">
        <v>3997</v>
      </c>
      <c r="G1395" s="97">
        <v>15210</v>
      </c>
      <c r="H1395" s="97">
        <v>15210</v>
      </c>
      <c r="I1395" s="52" t="s">
        <v>3998</v>
      </c>
    </row>
    <row r="1396" ht="49.5" spans="1:9">
      <c r="A1396" s="97" t="s">
        <v>3999</v>
      </c>
      <c r="B1396" s="97" t="s">
        <v>3999</v>
      </c>
      <c r="C1396" s="97" t="s">
        <v>38</v>
      </c>
      <c r="D1396" s="14" t="str">
        <f t="shared" si="21"/>
        <v>是</v>
      </c>
      <c r="E1396" s="52" t="s">
        <v>4000</v>
      </c>
      <c r="F1396" s="52" t="s">
        <v>4000</v>
      </c>
      <c r="G1396" s="97">
        <v>389.29</v>
      </c>
      <c r="H1396" s="97">
        <v>2360.05</v>
      </c>
      <c r="I1396" s="52" t="s">
        <v>4001</v>
      </c>
    </row>
    <row r="1397" ht="33" spans="1:9">
      <c r="A1397" s="97" t="s">
        <v>4002</v>
      </c>
      <c r="B1397" s="97" t="s">
        <v>350</v>
      </c>
      <c r="C1397" s="97" t="s">
        <v>38</v>
      </c>
      <c r="D1397" s="14" t="str">
        <f t="shared" si="21"/>
        <v>否</v>
      </c>
      <c r="E1397" s="52" t="s">
        <v>4003</v>
      </c>
      <c r="F1397" s="52" t="s">
        <v>351</v>
      </c>
      <c r="G1397" s="97">
        <v>56565</v>
      </c>
      <c r="H1397" s="97">
        <v>56220</v>
      </c>
      <c r="I1397" s="52" t="s">
        <v>352</v>
      </c>
    </row>
    <row r="1398" ht="33" spans="1:9">
      <c r="A1398" s="97" t="s">
        <v>4004</v>
      </c>
      <c r="B1398" s="97" t="s">
        <v>3178</v>
      </c>
      <c r="C1398" s="97" t="s">
        <v>10</v>
      </c>
      <c r="D1398" s="14" t="str">
        <f t="shared" si="21"/>
        <v>否</v>
      </c>
      <c r="E1398" s="52" t="s">
        <v>4005</v>
      </c>
      <c r="F1398" s="52" t="s">
        <v>3179</v>
      </c>
      <c r="G1398" s="97">
        <v>3870.98</v>
      </c>
      <c r="H1398" s="97">
        <v>3053.8</v>
      </c>
      <c r="I1398" s="52" t="s">
        <v>3180</v>
      </c>
    </row>
    <row r="1399" ht="16.5" spans="1:9">
      <c r="A1399" s="97" t="s">
        <v>4006</v>
      </c>
      <c r="B1399" s="97" t="s">
        <v>4006</v>
      </c>
      <c r="C1399" s="97" t="s">
        <v>38</v>
      </c>
      <c r="D1399" s="14" t="str">
        <f t="shared" si="21"/>
        <v>是</v>
      </c>
      <c r="E1399" s="52" t="s">
        <v>4007</v>
      </c>
      <c r="F1399" s="52" t="s">
        <v>4007</v>
      </c>
      <c r="G1399" s="97">
        <v>212.16</v>
      </c>
      <c r="H1399" s="97">
        <v>212.16</v>
      </c>
      <c r="I1399" s="52" t="s">
        <v>4008</v>
      </c>
    </row>
    <row r="1400" ht="16.5" spans="1:9">
      <c r="A1400" s="97" t="s">
        <v>4009</v>
      </c>
      <c r="B1400" s="97" t="s">
        <v>4009</v>
      </c>
      <c r="C1400" s="97" t="s">
        <v>38</v>
      </c>
      <c r="D1400" s="14" t="str">
        <f t="shared" si="21"/>
        <v>是</v>
      </c>
      <c r="E1400" s="52" t="s">
        <v>4010</v>
      </c>
      <c r="F1400" s="52" t="s">
        <v>4010</v>
      </c>
      <c r="G1400" s="97">
        <v>700</v>
      </c>
      <c r="H1400" s="97">
        <v>4200</v>
      </c>
      <c r="I1400" s="52" t="s">
        <v>4011</v>
      </c>
    </row>
    <row r="1401" ht="49.5" spans="1:9">
      <c r="A1401" s="97" t="s">
        <v>4012</v>
      </c>
      <c r="B1401" s="97" t="s">
        <v>4012</v>
      </c>
      <c r="C1401" s="97" t="s">
        <v>200</v>
      </c>
      <c r="D1401" s="14" t="str">
        <f t="shared" si="21"/>
        <v>是</v>
      </c>
      <c r="E1401" s="52" t="s">
        <v>4013</v>
      </c>
      <c r="F1401" s="52" t="s">
        <v>4013</v>
      </c>
      <c r="G1401" s="97">
        <v>0</v>
      </c>
      <c r="H1401" s="97">
        <v>0</v>
      </c>
      <c r="I1401" s="52" t="s">
        <v>4014</v>
      </c>
    </row>
    <row r="1402" ht="33" spans="1:9">
      <c r="A1402" s="97" t="s">
        <v>4015</v>
      </c>
      <c r="B1402" s="97" t="s">
        <v>2755</v>
      </c>
      <c r="C1402" s="97" t="s">
        <v>10</v>
      </c>
      <c r="D1402" s="14" t="str">
        <f t="shared" si="21"/>
        <v>否</v>
      </c>
      <c r="E1402" s="52" t="s">
        <v>4016</v>
      </c>
      <c r="F1402" s="52" t="s">
        <v>2757</v>
      </c>
      <c r="G1402" s="97">
        <v>9424.85</v>
      </c>
      <c r="H1402" s="97">
        <v>8672.81</v>
      </c>
      <c r="I1402" s="52" t="s">
        <v>2758</v>
      </c>
    </row>
    <row r="1403" ht="16.5" spans="1:9">
      <c r="A1403" s="97" t="s">
        <v>4017</v>
      </c>
      <c r="B1403" s="97" t="s">
        <v>4017</v>
      </c>
      <c r="C1403" s="97" t="s">
        <v>10</v>
      </c>
      <c r="D1403" s="14" t="str">
        <f t="shared" si="21"/>
        <v>是</v>
      </c>
      <c r="E1403" s="52" t="s">
        <v>4018</v>
      </c>
      <c r="F1403" s="52" t="s">
        <v>4018</v>
      </c>
      <c r="G1403" s="97">
        <v>36505.23</v>
      </c>
      <c r="H1403" s="97">
        <v>215836.4</v>
      </c>
      <c r="I1403" s="52" t="s">
        <v>4019</v>
      </c>
    </row>
    <row r="1404" ht="33" spans="1:9">
      <c r="A1404" s="97" t="s">
        <v>4020</v>
      </c>
      <c r="B1404" s="97" t="s">
        <v>4020</v>
      </c>
      <c r="C1404" s="97" t="s">
        <v>38</v>
      </c>
      <c r="D1404" s="14" t="str">
        <f t="shared" si="21"/>
        <v>是</v>
      </c>
      <c r="E1404" s="52" t="s">
        <v>4021</v>
      </c>
      <c r="F1404" s="52" t="s">
        <v>4021</v>
      </c>
      <c r="G1404" s="97">
        <v>2584.67</v>
      </c>
      <c r="H1404" s="97">
        <v>2584.67</v>
      </c>
      <c r="I1404" s="52" t="s">
        <v>4022</v>
      </c>
    </row>
    <row r="1405" ht="66" spans="1:9">
      <c r="A1405" s="97" t="s">
        <v>4023</v>
      </c>
      <c r="B1405" s="97" t="s">
        <v>694</v>
      </c>
      <c r="C1405" s="97" t="s">
        <v>83</v>
      </c>
      <c r="D1405" s="14" t="str">
        <f t="shared" si="21"/>
        <v>否</v>
      </c>
      <c r="E1405" s="52" t="s">
        <v>4024</v>
      </c>
      <c r="F1405" s="52" t="s">
        <v>696</v>
      </c>
      <c r="G1405" s="97">
        <v>63312.2</v>
      </c>
      <c r="H1405" s="97">
        <v>39636</v>
      </c>
      <c r="I1405" s="52" t="s">
        <v>697</v>
      </c>
    </row>
    <row r="1406" ht="49.5" spans="1:9">
      <c r="A1406" s="97" t="s">
        <v>4025</v>
      </c>
      <c r="B1406" s="97" t="s">
        <v>4025</v>
      </c>
      <c r="C1406" s="97" t="s">
        <v>10</v>
      </c>
      <c r="D1406" s="14" t="str">
        <f t="shared" si="21"/>
        <v>是</v>
      </c>
      <c r="E1406" s="52" t="s">
        <v>4026</v>
      </c>
      <c r="F1406" s="52" t="s">
        <v>4026</v>
      </c>
      <c r="G1406" s="97">
        <v>28927.96</v>
      </c>
      <c r="H1406" s="97">
        <v>12387.26</v>
      </c>
      <c r="I1406" s="52" t="s">
        <v>4027</v>
      </c>
    </row>
    <row r="1407" ht="33" spans="1:9">
      <c r="A1407" s="97" t="s">
        <v>4028</v>
      </c>
      <c r="B1407" s="97" t="s">
        <v>102</v>
      </c>
      <c r="C1407" s="97" t="s">
        <v>10</v>
      </c>
      <c r="D1407" s="14" t="str">
        <f t="shared" si="21"/>
        <v>否</v>
      </c>
      <c r="E1407" s="52" t="s">
        <v>4029</v>
      </c>
      <c r="F1407" s="52" t="s">
        <v>103</v>
      </c>
      <c r="G1407" s="97">
        <v>143523.08</v>
      </c>
      <c r="H1407" s="97">
        <v>427733.52</v>
      </c>
      <c r="I1407" s="52" t="s">
        <v>104</v>
      </c>
    </row>
    <row r="1408" ht="33" spans="1:9">
      <c r="A1408" s="97" t="s">
        <v>4030</v>
      </c>
      <c r="B1408" s="97" t="s">
        <v>4031</v>
      </c>
      <c r="C1408" s="97" t="s">
        <v>10</v>
      </c>
      <c r="D1408" s="14" t="str">
        <f t="shared" si="21"/>
        <v>否</v>
      </c>
      <c r="E1408" s="52" t="s">
        <v>4032</v>
      </c>
      <c r="F1408" s="52" t="s">
        <v>4033</v>
      </c>
      <c r="G1408" s="97">
        <v>5399.76</v>
      </c>
      <c r="H1408" s="97">
        <v>28474.19</v>
      </c>
      <c r="I1408" s="52" t="s">
        <v>4034</v>
      </c>
    </row>
    <row r="1409" ht="33" spans="1:9">
      <c r="A1409" s="97" t="s">
        <v>4035</v>
      </c>
      <c r="B1409" s="97" t="s">
        <v>4035</v>
      </c>
      <c r="C1409" s="97" t="s">
        <v>10</v>
      </c>
      <c r="D1409" s="14" t="str">
        <f t="shared" si="21"/>
        <v>是</v>
      </c>
      <c r="E1409" s="52" t="s">
        <v>4036</v>
      </c>
      <c r="F1409" s="52" t="s">
        <v>4036</v>
      </c>
      <c r="G1409" s="97">
        <v>5140</v>
      </c>
      <c r="H1409" s="97">
        <v>28343</v>
      </c>
      <c r="I1409" s="52" t="s">
        <v>4037</v>
      </c>
    </row>
    <row r="1410" ht="33" spans="1:9">
      <c r="A1410" s="97" t="s">
        <v>4038</v>
      </c>
      <c r="B1410" s="97" t="s">
        <v>4038</v>
      </c>
      <c r="C1410" s="97" t="s">
        <v>200</v>
      </c>
      <c r="D1410" s="14" t="str">
        <f t="shared" ref="D1410:D1473" si="22">IF(A1410=B1410,"是","否")</f>
        <v>是</v>
      </c>
      <c r="E1410" s="52" t="s">
        <v>4039</v>
      </c>
      <c r="F1410" s="52" t="s">
        <v>4039</v>
      </c>
      <c r="G1410" s="97">
        <v>21204</v>
      </c>
      <c r="H1410" s="97">
        <v>0</v>
      </c>
      <c r="I1410" s="52" t="s">
        <v>4040</v>
      </c>
    </row>
    <row r="1411" ht="49.5" spans="1:9">
      <c r="A1411" s="97" t="s">
        <v>4041</v>
      </c>
      <c r="B1411" s="97" t="s">
        <v>1022</v>
      </c>
      <c r="C1411" s="97" t="s">
        <v>10</v>
      </c>
      <c r="D1411" s="14" t="str">
        <f t="shared" si="22"/>
        <v>否</v>
      </c>
      <c r="E1411" s="52" t="s">
        <v>4042</v>
      </c>
      <c r="F1411" s="52" t="s">
        <v>1023</v>
      </c>
      <c r="G1411" s="97">
        <v>5783.16</v>
      </c>
      <c r="H1411" s="97">
        <v>919.5</v>
      </c>
      <c r="I1411" s="52" t="s">
        <v>1024</v>
      </c>
    </row>
    <row r="1412" ht="49.5" spans="1:9">
      <c r="A1412" s="97" t="s">
        <v>4043</v>
      </c>
      <c r="B1412" s="97" t="s">
        <v>3338</v>
      </c>
      <c r="C1412" s="97" t="s">
        <v>83</v>
      </c>
      <c r="D1412" s="14" t="str">
        <f t="shared" si="22"/>
        <v>否</v>
      </c>
      <c r="E1412" s="52" t="s">
        <v>4044</v>
      </c>
      <c r="F1412" s="52" t="s">
        <v>3340</v>
      </c>
      <c r="G1412" s="97">
        <v>107407.28</v>
      </c>
      <c r="H1412" s="97">
        <v>949</v>
      </c>
      <c r="I1412" s="52" t="s">
        <v>3341</v>
      </c>
    </row>
    <row r="1413" ht="33" spans="1:9">
      <c r="A1413" s="97" t="s">
        <v>4045</v>
      </c>
      <c r="B1413" s="97" t="s">
        <v>603</v>
      </c>
      <c r="C1413" s="97" t="s">
        <v>10</v>
      </c>
      <c r="D1413" s="14" t="str">
        <f t="shared" si="22"/>
        <v>否</v>
      </c>
      <c r="E1413" s="52" t="s">
        <v>4046</v>
      </c>
      <c r="F1413" s="52" t="s">
        <v>605</v>
      </c>
      <c r="G1413" s="97">
        <v>100912.16</v>
      </c>
      <c r="H1413" s="97">
        <v>546372.3</v>
      </c>
      <c r="I1413" s="52" t="s">
        <v>606</v>
      </c>
    </row>
    <row r="1414" ht="49.5" spans="1:9">
      <c r="A1414" s="97" t="s">
        <v>4047</v>
      </c>
      <c r="B1414" s="97" t="s">
        <v>2674</v>
      </c>
      <c r="C1414" s="97" t="s">
        <v>83</v>
      </c>
      <c r="D1414" s="14" t="str">
        <f t="shared" si="22"/>
        <v>否</v>
      </c>
      <c r="E1414" s="52" t="s">
        <v>4048</v>
      </c>
      <c r="F1414" s="52" t="s">
        <v>2676</v>
      </c>
      <c r="G1414" s="97">
        <v>311334.89</v>
      </c>
      <c r="H1414" s="97">
        <v>311334.89</v>
      </c>
      <c r="I1414" s="52" t="s">
        <v>2677</v>
      </c>
    </row>
    <row r="1415" ht="16.5" spans="1:9">
      <c r="A1415" s="97" t="s">
        <v>4049</v>
      </c>
      <c r="B1415" s="97" t="s">
        <v>3082</v>
      </c>
      <c r="C1415" s="97" t="s">
        <v>38</v>
      </c>
      <c r="D1415" s="14" t="str">
        <f t="shared" si="22"/>
        <v>否</v>
      </c>
      <c r="E1415" s="52" t="s">
        <v>4050</v>
      </c>
      <c r="F1415" s="52" t="s">
        <v>3083</v>
      </c>
      <c r="G1415" s="97">
        <v>284.39</v>
      </c>
      <c r="H1415" s="97">
        <v>1016.15</v>
      </c>
      <c r="I1415" s="52" t="s">
        <v>3084</v>
      </c>
    </row>
    <row r="1416" ht="33" spans="1:9">
      <c r="A1416" s="97" t="s">
        <v>4051</v>
      </c>
      <c r="B1416" s="97" t="s">
        <v>148</v>
      </c>
      <c r="C1416" s="97" t="s">
        <v>10</v>
      </c>
      <c r="D1416" s="14" t="str">
        <f t="shared" si="22"/>
        <v>否</v>
      </c>
      <c r="E1416" s="52" t="s">
        <v>4052</v>
      </c>
      <c r="F1416" s="52" t="s">
        <v>150</v>
      </c>
      <c r="G1416" s="97">
        <v>40040.56</v>
      </c>
      <c r="H1416" s="97">
        <v>200000</v>
      </c>
      <c r="I1416" s="52" t="s">
        <v>151</v>
      </c>
    </row>
    <row r="1417" ht="49.5" spans="1:9">
      <c r="A1417" s="97" t="s">
        <v>4053</v>
      </c>
      <c r="B1417" s="97" t="s">
        <v>4025</v>
      </c>
      <c r="C1417" s="97" t="s">
        <v>10</v>
      </c>
      <c r="D1417" s="14" t="str">
        <f t="shared" si="22"/>
        <v>否</v>
      </c>
      <c r="E1417" s="52" t="s">
        <v>4054</v>
      </c>
      <c r="F1417" s="52" t="s">
        <v>4026</v>
      </c>
      <c r="G1417" s="97">
        <v>28927.96</v>
      </c>
      <c r="H1417" s="97">
        <v>12387.26</v>
      </c>
      <c r="I1417" s="52" t="s">
        <v>4027</v>
      </c>
    </row>
    <row r="1418" ht="16.5" spans="1:9">
      <c r="A1418" s="97" t="s">
        <v>4055</v>
      </c>
      <c r="B1418" s="97" t="s">
        <v>2172</v>
      </c>
      <c r="C1418" s="97" t="s">
        <v>38</v>
      </c>
      <c r="D1418" s="14" t="str">
        <f t="shared" si="22"/>
        <v>否</v>
      </c>
      <c r="E1418" s="52" t="s">
        <v>4056</v>
      </c>
      <c r="F1418" s="52" t="s">
        <v>2173</v>
      </c>
      <c r="G1418" s="97">
        <v>2801</v>
      </c>
      <c r="H1418" s="97">
        <v>12485</v>
      </c>
      <c r="I1418" s="52" t="s">
        <v>2174</v>
      </c>
    </row>
    <row r="1419" ht="16.5" spans="1:9">
      <c r="A1419" s="97" t="s">
        <v>4057</v>
      </c>
      <c r="B1419" s="97" t="s">
        <v>4057</v>
      </c>
      <c r="C1419" s="97" t="s">
        <v>38</v>
      </c>
      <c r="D1419" s="14" t="str">
        <f t="shared" si="22"/>
        <v>是</v>
      </c>
      <c r="E1419" s="52" t="s">
        <v>4058</v>
      </c>
      <c r="F1419" s="52" t="s">
        <v>4058</v>
      </c>
      <c r="G1419" s="97">
        <v>2000</v>
      </c>
      <c r="H1419" s="97">
        <v>1486.76</v>
      </c>
      <c r="I1419" s="52" t="s">
        <v>4059</v>
      </c>
    </row>
    <row r="1420" ht="33" spans="1:9">
      <c r="A1420" s="97" t="s">
        <v>4060</v>
      </c>
      <c r="B1420" s="97" t="s">
        <v>745</v>
      </c>
      <c r="C1420" s="97" t="s">
        <v>83</v>
      </c>
      <c r="D1420" s="14" t="str">
        <f t="shared" si="22"/>
        <v>否</v>
      </c>
      <c r="E1420" s="52" t="s">
        <v>4061</v>
      </c>
      <c r="F1420" s="52" t="s">
        <v>747</v>
      </c>
      <c r="G1420" s="97">
        <v>127694.33</v>
      </c>
      <c r="H1420" s="97">
        <v>575196.15</v>
      </c>
      <c r="I1420" s="52" t="s">
        <v>748</v>
      </c>
    </row>
    <row r="1421" ht="33" spans="1:9">
      <c r="A1421" s="97" t="s">
        <v>4062</v>
      </c>
      <c r="B1421" s="97" t="s">
        <v>2782</v>
      </c>
      <c r="C1421" s="97" t="s">
        <v>83</v>
      </c>
      <c r="D1421" s="14" t="str">
        <f t="shared" si="22"/>
        <v>否</v>
      </c>
      <c r="E1421" s="52" t="s">
        <v>4063</v>
      </c>
      <c r="F1421" s="52" t="s">
        <v>2783</v>
      </c>
      <c r="G1421" s="97">
        <v>55036.31</v>
      </c>
      <c r="H1421" s="97">
        <v>180021.55</v>
      </c>
      <c r="I1421" s="52" t="s">
        <v>2784</v>
      </c>
    </row>
    <row r="1422" ht="16.5" spans="1:9">
      <c r="A1422" s="97" t="s">
        <v>4064</v>
      </c>
      <c r="B1422" s="97" t="s">
        <v>2172</v>
      </c>
      <c r="C1422" s="97" t="s">
        <v>38</v>
      </c>
      <c r="D1422" s="14" t="str">
        <f t="shared" si="22"/>
        <v>否</v>
      </c>
      <c r="E1422" s="52" t="s">
        <v>4065</v>
      </c>
      <c r="F1422" s="52" t="s">
        <v>2173</v>
      </c>
      <c r="G1422" s="97">
        <v>2801</v>
      </c>
      <c r="H1422" s="97">
        <v>12485</v>
      </c>
      <c r="I1422" s="52" t="s">
        <v>2174</v>
      </c>
    </row>
    <row r="1423" ht="16.5" spans="1:9">
      <c r="A1423" s="97" t="s">
        <v>4066</v>
      </c>
      <c r="B1423" s="97" t="s">
        <v>2172</v>
      </c>
      <c r="C1423" s="97" t="s">
        <v>38</v>
      </c>
      <c r="D1423" s="14" t="str">
        <f t="shared" si="22"/>
        <v>否</v>
      </c>
      <c r="E1423" s="52" t="s">
        <v>4067</v>
      </c>
      <c r="F1423" s="52" t="s">
        <v>2173</v>
      </c>
      <c r="G1423" s="97">
        <v>2801</v>
      </c>
      <c r="H1423" s="97">
        <v>12485</v>
      </c>
      <c r="I1423" s="52" t="s">
        <v>2174</v>
      </c>
    </row>
    <row r="1424" ht="16.5" spans="1:9">
      <c r="A1424" s="97" t="s">
        <v>4068</v>
      </c>
      <c r="B1424" s="97" t="s">
        <v>4068</v>
      </c>
      <c r="C1424" s="97" t="s">
        <v>10</v>
      </c>
      <c r="D1424" s="14" t="str">
        <f t="shared" si="22"/>
        <v>是</v>
      </c>
      <c r="E1424" s="52" t="s">
        <v>4069</v>
      </c>
      <c r="F1424" s="52" t="s">
        <v>4069</v>
      </c>
      <c r="G1424" s="97">
        <v>1968.6</v>
      </c>
      <c r="H1424" s="97">
        <v>9888.86</v>
      </c>
      <c r="I1424" s="52" t="s">
        <v>4070</v>
      </c>
    </row>
    <row r="1425" ht="33" spans="1:9">
      <c r="A1425" s="97" t="s">
        <v>4071</v>
      </c>
      <c r="B1425" s="97" t="s">
        <v>4071</v>
      </c>
      <c r="C1425" s="97" t="s">
        <v>38</v>
      </c>
      <c r="D1425" s="14" t="str">
        <f t="shared" si="22"/>
        <v>是</v>
      </c>
      <c r="E1425" s="52" t="s">
        <v>4072</v>
      </c>
      <c r="F1425" s="52" t="s">
        <v>4072</v>
      </c>
      <c r="G1425" s="97">
        <v>568.8</v>
      </c>
      <c r="H1425" s="97">
        <v>1798.62</v>
      </c>
      <c r="I1425" s="52" t="s">
        <v>4073</v>
      </c>
    </row>
    <row r="1426" ht="33" spans="1:9">
      <c r="A1426" s="97" t="s">
        <v>4074</v>
      </c>
      <c r="B1426" s="97" t="s">
        <v>4074</v>
      </c>
      <c r="C1426" s="97" t="s">
        <v>10</v>
      </c>
      <c r="D1426" s="14" t="str">
        <f t="shared" si="22"/>
        <v>是</v>
      </c>
      <c r="E1426" s="52" t="s">
        <v>4075</v>
      </c>
      <c r="F1426" s="52" t="s">
        <v>4075</v>
      </c>
      <c r="G1426" s="97">
        <v>31541.42</v>
      </c>
      <c r="H1426" s="97">
        <v>21491.8</v>
      </c>
      <c r="I1426" s="52" t="s">
        <v>4076</v>
      </c>
    </row>
    <row r="1427" ht="33" spans="1:9">
      <c r="A1427" s="97" t="s">
        <v>4077</v>
      </c>
      <c r="B1427" s="97" t="s">
        <v>1882</v>
      </c>
      <c r="C1427" s="97" t="s">
        <v>38</v>
      </c>
      <c r="D1427" s="14" t="str">
        <f t="shared" si="22"/>
        <v>否</v>
      </c>
      <c r="E1427" s="52" t="s">
        <v>4078</v>
      </c>
      <c r="F1427" s="52" t="s">
        <v>1884</v>
      </c>
      <c r="G1427" s="97">
        <v>4416</v>
      </c>
      <c r="H1427" s="97">
        <v>21460</v>
      </c>
      <c r="I1427" s="52" t="s">
        <v>1885</v>
      </c>
    </row>
    <row r="1428" ht="33" spans="1:9">
      <c r="A1428" s="97" t="s">
        <v>4079</v>
      </c>
      <c r="B1428" s="97" t="s">
        <v>148</v>
      </c>
      <c r="C1428" s="97" t="s">
        <v>10</v>
      </c>
      <c r="D1428" s="14" t="str">
        <f t="shared" si="22"/>
        <v>否</v>
      </c>
      <c r="E1428" s="52" t="s">
        <v>4080</v>
      </c>
      <c r="F1428" s="52" t="s">
        <v>150</v>
      </c>
      <c r="G1428" s="97">
        <v>40040.56</v>
      </c>
      <c r="H1428" s="97">
        <v>200000</v>
      </c>
      <c r="I1428" s="52" t="s">
        <v>151</v>
      </c>
    </row>
    <row r="1429" ht="33" spans="1:9">
      <c r="A1429" s="97" t="s">
        <v>4081</v>
      </c>
      <c r="B1429" s="97" t="s">
        <v>148</v>
      </c>
      <c r="C1429" s="97" t="s">
        <v>10</v>
      </c>
      <c r="D1429" s="14" t="str">
        <f t="shared" si="22"/>
        <v>否</v>
      </c>
      <c r="E1429" s="52" t="s">
        <v>4082</v>
      </c>
      <c r="F1429" s="52" t="s">
        <v>150</v>
      </c>
      <c r="G1429" s="97">
        <v>40040.56</v>
      </c>
      <c r="H1429" s="97">
        <v>200000</v>
      </c>
      <c r="I1429" s="52" t="s">
        <v>151</v>
      </c>
    </row>
    <row r="1430" ht="33" spans="1:9">
      <c r="A1430" s="97" t="s">
        <v>4083</v>
      </c>
      <c r="B1430" s="97" t="s">
        <v>148</v>
      </c>
      <c r="C1430" s="97" t="s">
        <v>10</v>
      </c>
      <c r="D1430" s="14" t="str">
        <f t="shared" si="22"/>
        <v>否</v>
      </c>
      <c r="E1430" s="52" t="s">
        <v>4084</v>
      </c>
      <c r="F1430" s="52" t="s">
        <v>150</v>
      </c>
      <c r="G1430" s="97">
        <v>40040.56</v>
      </c>
      <c r="H1430" s="97">
        <v>200000</v>
      </c>
      <c r="I1430" s="52" t="s">
        <v>151</v>
      </c>
    </row>
    <row r="1431" ht="16.5" spans="1:9">
      <c r="A1431" s="97" t="s">
        <v>4085</v>
      </c>
      <c r="B1431" s="97" t="s">
        <v>4086</v>
      </c>
      <c r="C1431" s="97" t="s">
        <v>10</v>
      </c>
      <c r="D1431" s="14" t="str">
        <f t="shared" si="22"/>
        <v>否</v>
      </c>
      <c r="E1431" s="52" t="s">
        <v>4087</v>
      </c>
      <c r="F1431" s="52" t="s">
        <v>4088</v>
      </c>
      <c r="G1431" s="97">
        <v>18453.9</v>
      </c>
      <c r="H1431" s="97">
        <v>88772.64</v>
      </c>
      <c r="I1431" s="52" t="s">
        <v>4089</v>
      </c>
    </row>
    <row r="1432" ht="33" spans="1:9">
      <c r="A1432" s="97" t="s">
        <v>4090</v>
      </c>
      <c r="B1432" s="97" t="s">
        <v>148</v>
      </c>
      <c r="C1432" s="97" t="s">
        <v>10</v>
      </c>
      <c r="D1432" s="14" t="str">
        <f t="shared" si="22"/>
        <v>否</v>
      </c>
      <c r="E1432" s="52" t="s">
        <v>4091</v>
      </c>
      <c r="F1432" s="52" t="s">
        <v>150</v>
      </c>
      <c r="G1432" s="97">
        <v>40040.56</v>
      </c>
      <c r="H1432" s="97">
        <v>200000</v>
      </c>
      <c r="I1432" s="52" t="s">
        <v>151</v>
      </c>
    </row>
    <row r="1433" ht="33" spans="1:9">
      <c r="A1433" s="97" t="s">
        <v>4092</v>
      </c>
      <c r="B1433" s="97" t="s">
        <v>263</v>
      </c>
      <c r="C1433" s="97" t="s">
        <v>10</v>
      </c>
      <c r="D1433" s="14" t="str">
        <f t="shared" si="22"/>
        <v>否</v>
      </c>
      <c r="E1433" s="52" t="s">
        <v>4093</v>
      </c>
      <c r="F1433" s="52" t="s">
        <v>265</v>
      </c>
      <c r="G1433" s="97">
        <v>74599.3</v>
      </c>
      <c r="H1433" s="97">
        <v>403062.61</v>
      </c>
      <c r="I1433" s="52" t="s">
        <v>266</v>
      </c>
    </row>
    <row r="1434" ht="49.5" spans="1:9">
      <c r="A1434" s="97" t="s">
        <v>4094</v>
      </c>
      <c r="B1434" s="97" t="s">
        <v>2051</v>
      </c>
      <c r="C1434" s="97" t="s">
        <v>83</v>
      </c>
      <c r="D1434" s="14" t="str">
        <f t="shared" si="22"/>
        <v>否</v>
      </c>
      <c r="E1434" s="52" t="s">
        <v>4095</v>
      </c>
      <c r="F1434" s="52" t="s">
        <v>2053</v>
      </c>
      <c r="G1434" s="97">
        <v>20798.96</v>
      </c>
      <c r="H1434" s="97">
        <v>8288.25</v>
      </c>
      <c r="I1434" s="52" t="s">
        <v>2054</v>
      </c>
    </row>
    <row r="1435" ht="16.5" spans="1:9">
      <c r="A1435" s="97" t="s">
        <v>4096</v>
      </c>
      <c r="B1435" s="97" t="s">
        <v>4096</v>
      </c>
      <c r="C1435" s="97" t="s">
        <v>10</v>
      </c>
      <c r="D1435" s="14" t="str">
        <f t="shared" si="22"/>
        <v>是</v>
      </c>
      <c r="E1435" s="52" t="s">
        <v>4097</v>
      </c>
      <c r="F1435" s="52" t="s">
        <v>4097</v>
      </c>
      <c r="G1435" s="97">
        <v>4937.51</v>
      </c>
      <c r="H1435" s="97">
        <v>12343.75</v>
      </c>
      <c r="I1435" s="52" t="s">
        <v>4098</v>
      </c>
    </row>
    <row r="1436" ht="49.5" spans="1:9">
      <c r="A1436" s="97" t="s">
        <v>4099</v>
      </c>
      <c r="B1436" s="97" t="s">
        <v>4025</v>
      </c>
      <c r="C1436" s="97" t="s">
        <v>10</v>
      </c>
      <c r="D1436" s="14" t="str">
        <f t="shared" si="22"/>
        <v>否</v>
      </c>
      <c r="E1436" s="52" t="s">
        <v>4100</v>
      </c>
      <c r="F1436" s="52" t="s">
        <v>4026</v>
      </c>
      <c r="G1436" s="97">
        <v>28927.96</v>
      </c>
      <c r="H1436" s="97">
        <v>12387.26</v>
      </c>
      <c r="I1436" s="52" t="s">
        <v>4027</v>
      </c>
    </row>
    <row r="1437" ht="33" spans="1:9">
      <c r="A1437" s="97" t="s">
        <v>4101</v>
      </c>
      <c r="B1437" s="97" t="s">
        <v>4101</v>
      </c>
      <c r="C1437" s="97" t="s">
        <v>38</v>
      </c>
      <c r="D1437" s="14" t="str">
        <f t="shared" si="22"/>
        <v>是</v>
      </c>
      <c r="E1437" s="52" t="s">
        <v>4102</v>
      </c>
      <c r="F1437" s="52" t="s">
        <v>4102</v>
      </c>
      <c r="G1437" s="97">
        <v>330</v>
      </c>
      <c r="H1437" s="97">
        <v>3308.41</v>
      </c>
      <c r="I1437" s="52" t="s">
        <v>4103</v>
      </c>
    </row>
    <row r="1438" ht="33" spans="1:9">
      <c r="A1438" s="97" t="s">
        <v>4104</v>
      </c>
      <c r="B1438" s="97" t="s">
        <v>745</v>
      </c>
      <c r="C1438" s="97" t="s">
        <v>10</v>
      </c>
      <c r="D1438" s="14" t="str">
        <f t="shared" si="22"/>
        <v>否</v>
      </c>
      <c r="E1438" s="52" t="s">
        <v>4105</v>
      </c>
      <c r="F1438" s="52" t="s">
        <v>747</v>
      </c>
      <c r="G1438" s="97">
        <v>127694.33</v>
      </c>
      <c r="H1438" s="97">
        <v>575196.15</v>
      </c>
      <c r="I1438" s="52" t="s">
        <v>748</v>
      </c>
    </row>
    <row r="1439" ht="49.5" spans="1:9">
      <c r="A1439" s="97" t="s">
        <v>4106</v>
      </c>
      <c r="B1439" s="97" t="s">
        <v>4106</v>
      </c>
      <c r="C1439" s="97" t="s">
        <v>200</v>
      </c>
      <c r="D1439" s="14" t="str">
        <f t="shared" si="22"/>
        <v>是</v>
      </c>
      <c r="E1439" s="52" t="s">
        <v>4107</v>
      </c>
      <c r="F1439" s="52" t="s">
        <v>4107</v>
      </c>
      <c r="G1439" s="97">
        <v>300</v>
      </c>
      <c r="H1439" s="97">
        <v>300</v>
      </c>
      <c r="I1439" s="52" t="s">
        <v>4108</v>
      </c>
    </row>
    <row r="1440" ht="33" spans="1:9">
      <c r="A1440" s="97" t="s">
        <v>4109</v>
      </c>
      <c r="B1440" s="97" t="s">
        <v>4109</v>
      </c>
      <c r="C1440" s="97" t="s">
        <v>38</v>
      </c>
      <c r="D1440" s="14" t="str">
        <f t="shared" si="22"/>
        <v>是</v>
      </c>
      <c r="E1440" s="52" t="s">
        <v>4110</v>
      </c>
      <c r="F1440" s="52" t="s">
        <v>4110</v>
      </c>
      <c r="G1440" s="97">
        <v>550</v>
      </c>
      <c r="H1440" s="97">
        <v>850</v>
      </c>
      <c r="I1440" s="52" t="s">
        <v>4111</v>
      </c>
    </row>
    <row r="1441" ht="49.5" spans="1:9">
      <c r="A1441" s="97" t="s">
        <v>4112</v>
      </c>
      <c r="B1441" s="97" t="s">
        <v>3485</v>
      </c>
      <c r="C1441" s="97" t="s">
        <v>10</v>
      </c>
      <c r="D1441" s="14" t="str">
        <f t="shared" si="22"/>
        <v>否</v>
      </c>
      <c r="E1441" s="52" t="s">
        <v>4113</v>
      </c>
      <c r="F1441" s="52" t="s">
        <v>3487</v>
      </c>
      <c r="G1441" s="97">
        <v>35243</v>
      </c>
      <c r="H1441" s="97">
        <v>37713</v>
      </c>
      <c r="I1441" s="52" t="s">
        <v>3488</v>
      </c>
    </row>
    <row r="1442" ht="49.5" spans="1:9">
      <c r="A1442" s="97" t="s">
        <v>4114</v>
      </c>
      <c r="B1442" s="97" t="s">
        <v>822</v>
      </c>
      <c r="C1442" s="97" t="s">
        <v>10</v>
      </c>
      <c r="D1442" s="14" t="str">
        <f t="shared" si="22"/>
        <v>否</v>
      </c>
      <c r="E1442" s="52" t="s">
        <v>4115</v>
      </c>
      <c r="F1442" s="52" t="s">
        <v>824</v>
      </c>
      <c r="G1442" s="97">
        <v>55019.87</v>
      </c>
      <c r="H1442" s="97">
        <v>237049.75</v>
      </c>
      <c r="I1442" s="52" t="s">
        <v>825</v>
      </c>
    </row>
    <row r="1443" ht="49.5" spans="1:9">
      <c r="A1443" s="97" t="s">
        <v>4116</v>
      </c>
      <c r="B1443" s="97" t="s">
        <v>4116</v>
      </c>
      <c r="C1443" s="97" t="s">
        <v>10</v>
      </c>
      <c r="D1443" s="14" t="str">
        <f t="shared" si="22"/>
        <v>是</v>
      </c>
      <c r="E1443" s="52" t="s">
        <v>3474</v>
      </c>
      <c r="F1443" s="52" t="s">
        <v>3474</v>
      </c>
      <c r="G1443" s="97">
        <v>1707</v>
      </c>
      <c r="H1443" s="97">
        <v>3957</v>
      </c>
      <c r="I1443" s="52" t="s">
        <v>4117</v>
      </c>
    </row>
    <row r="1444" ht="33" spans="1:9">
      <c r="A1444" s="97" t="s">
        <v>4118</v>
      </c>
      <c r="B1444" s="97" t="s">
        <v>263</v>
      </c>
      <c r="C1444" s="97" t="s">
        <v>10</v>
      </c>
      <c r="D1444" s="14" t="str">
        <f t="shared" si="22"/>
        <v>否</v>
      </c>
      <c r="E1444" s="52" t="s">
        <v>4119</v>
      </c>
      <c r="F1444" s="52" t="s">
        <v>265</v>
      </c>
      <c r="G1444" s="97">
        <v>74599.3</v>
      </c>
      <c r="H1444" s="97">
        <v>403062.61</v>
      </c>
      <c r="I1444" s="52" t="s">
        <v>266</v>
      </c>
    </row>
    <row r="1445" ht="33" spans="1:9">
      <c r="A1445" s="97" t="s">
        <v>4120</v>
      </c>
      <c r="B1445" s="97" t="s">
        <v>4120</v>
      </c>
      <c r="C1445" s="97" t="s">
        <v>10</v>
      </c>
      <c r="D1445" s="14" t="str">
        <f t="shared" si="22"/>
        <v>是</v>
      </c>
      <c r="E1445" s="52" t="s">
        <v>4121</v>
      </c>
      <c r="F1445" s="52" t="s">
        <v>4121</v>
      </c>
      <c r="G1445" s="97">
        <v>1900.6</v>
      </c>
      <c r="H1445" s="97">
        <v>20251.6</v>
      </c>
      <c r="I1445" s="52" t="s">
        <v>4122</v>
      </c>
    </row>
    <row r="1446" ht="33" spans="1:9">
      <c r="A1446" s="97" t="s">
        <v>4123</v>
      </c>
      <c r="B1446" s="97" t="s">
        <v>3026</v>
      </c>
      <c r="C1446" s="97" t="s">
        <v>38</v>
      </c>
      <c r="D1446" s="14" t="str">
        <f t="shared" si="22"/>
        <v>否</v>
      </c>
      <c r="E1446" s="52" t="s">
        <v>4124</v>
      </c>
      <c r="F1446" s="52" t="s">
        <v>3027</v>
      </c>
      <c r="G1446" s="97">
        <v>172600.72</v>
      </c>
      <c r="H1446" s="97">
        <v>24999.68</v>
      </c>
      <c r="I1446" s="52" t="s">
        <v>3028</v>
      </c>
    </row>
    <row r="1447" ht="16.5" spans="1:9">
      <c r="A1447" s="97" t="s">
        <v>4125</v>
      </c>
      <c r="B1447" s="97" t="s">
        <v>4125</v>
      </c>
      <c r="C1447" s="97" t="s">
        <v>10</v>
      </c>
      <c r="D1447" s="14" t="str">
        <f t="shared" si="22"/>
        <v>是</v>
      </c>
      <c r="E1447" s="52" t="s">
        <v>4126</v>
      </c>
      <c r="F1447" s="52" t="s">
        <v>4126</v>
      </c>
      <c r="G1447" s="97">
        <v>5000</v>
      </c>
      <c r="H1447" s="97">
        <v>961.97</v>
      </c>
      <c r="I1447" s="52" t="s">
        <v>4127</v>
      </c>
    </row>
    <row r="1448" ht="49.5" spans="1:9">
      <c r="A1448" s="97" t="s">
        <v>4128</v>
      </c>
      <c r="B1448" s="97" t="s">
        <v>423</v>
      </c>
      <c r="C1448" s="97" t="s">
        <v>10</v>
      </c>
      <c r="D1448" s="14" t="str">
        <f t="shared" si="22"/>
        <v>否</v>
      </c>
      <c r="E1448" s="52" t="s">
        <v>4129</v>
      </c>
      <c r="F1448" s="52" t="s">
        <v>425</v>
      </c>
      <c r="G1448" s="97">
        <v>64447.52</v>
      </c>
      <c r="H1448" s="97">
        <v>291805.73</v>
      </c>
      <c r="I1448" s="52" t="s">
        <v>426</v>
      </c>
    </row>
    <row r="1449" ht="49.5" spans="1:9">
      <c r="A1449" s="97" t="s">
        <v>4130</v>
      </c>
      <c r="B1449" s="97" t="s">
        <v>396</v>
      </c>
      <c r="C1449" s="97" t="s">
        <v>10</v>
      </c>
      <c r="D1449" s="14" t="str">
        <f t="shared" si="22"/>
        <v>否</v>
      </c>
      <c r="E1449" s="52" t="s">
        <v>4131</v>
      </c>
      <c r="F1449" s="52" t="s">
        <v>398</v>
      </c>
      <c r="G1449" s="97">
        <v>21639.28</v>
      </c>
      <c r="H1449" s="97">
        <v>109268.77</v>
      </c>
      <c r="I1449" s="52" t="s">
        <v>399</v>
      </c>
    </row>
    <row r="1450" ht="49.5" spans="1:9">
      <c r="A1450" s="97" t="s">
        <v>4132</v>
      </c>
      <c r="B1450" s="97" t="s">
        <v>396</v>
      </c>
      <c r="C1450" s="97" t="s">
        <v>10</v>
      </c>
      <c r="D1450" s="14" t="str">
        <f t="shared" si="22"/>
        <v>否</v>
      </c>
      <c r="E1450" s="52" t="s">
        <v>4133</v>
      </c>
      <c r="F1450" s="52" t="s">
        <v>398</v>
      </c>
      <c r="G1450" s="97">
        <v>21639.28</v>
      </c>
      <c r="H1450" s="97">
        <v>109268.77</v>
      </c>
      <c r="I1450" s="52" t="s">
        <v>399</v>
      </c>
    </row>
    <row r="1451" ht="49.5" spans="1:9">
      <c r="A1451" s="97" t="s">
        <v>4134</v>
      </c>
      <c r="B1451" s="97" t="s">
        <v>396</v>
      </c>
      <c r="C1451" s="97" t="s">
        <v>10</v>
      </c>
      <c r="D1451" s="14" t="str">
        <f t="shared" si="22"/>
        <v>否</v>
      </c>
      <c r="E1451" s="52" t="s">
        <v>4135</v>
      </c>
      <c r="F1451" s="52" t="s">
        <v>398</v>
      </c>
      <c r="G1451" s="97">
        <v>21639.28</v>
      </c>
      <c r="H1451" s="97">
        <v>109268.77</v>
      </c>
      <c r="I1451" s="52" t="s">
        <v>399</v>
      </c>
    </row>
    <row r="1452" ht="33" spans="1:9">
      <c r="A1452" s="97" t="s">
        <v>4136</v>
      </c>
      <c r="B1452" s="97" t="s">
        <v>1340</v>
      </c>
      <c r="C1452" s="97" t="s">
        <v>10</v>
      </c>
      <c r="D1452" s="14" t="str">
        <f t="shared" si="22"/>
        <v>否</v>
      </c>
      <c r="E1452" s="52" t="s">
        <v>4137</v>
      </c>
      <c r="F1452" s="52" t="s">
        <v>1341</v>
      </c>
      <c r="G1452" s="97">
        <v>75392.28</v>
      </c>
      <c r="H1452" s="97">
        <v>338294</v>
      </c>
      <c r="I1452" s="52" t="s">
        <v>1342</v>
      </c>
    </row>
    <row r="1453" ht="49.5" spans="1:9">
      <c r="A1453" s="97" t="s">
        <v>4138</v>
      </c>
      <c r="B1453" s="97" t="s">
        <v>4138</v>
      </c>
      <c r="C1453" s="97" t="s">
        <v>38</v>
      </c>
      <c r="D1453" s="14" t="str">
        <f t="shared" si="22"/>
        <v>是</v>
      </c>
      <c r="E1453" s="52" t="s">
        <v>4139</v>
      </c>
      <c r="F1453" s="52" t="s">
        <v>4139</v>
      </c>
      <c r="G1453" s="97">
        <v>6660</v>
      </c>
      <c r="H1453" s="97">
        <v>6660</v>
      </c>
      <c r="I1453" s="52" t="s">
        <v>4140</v>
      </c>
    </row>
    <row r="1454" ht="49.5" spans="1:9">
      <c r="A1454" s="97" t="s">
        <v>4141</v>
      </c>
      <c r="B1454" s="97" t="s">
        <v>4141</v>
      </c>
      <c r="C1454" s="97" t="s">
        <v>200</v>
      </c>
      <c r="D1454" s="14" t="str">
        <f t="shared" si="22"/>
        <v>是</v>
      </c>
      <c r="E1454" s="52" t="s">
        <v>4142</v>
      </c>
      <c r="F1454" s="52" t="s">
        <v>4142</v>
      </c>
      <c r="G1454" s="97">
        <v>41940</v>
      </c>
      <c r="H1454" s="97">
        <v>0</v>
      </c>
      <c r="I1454" s="52" t="s">
        <v>4143</v>
      </c>
    </row>
    <row r="1455" ht="33" spans="1:9">
      <c r="A1455" s="97" t="s">
        <v>3582</v>
      </c>
      <c r="B1455" s="97" t="s">
        <v>3582</v>
      </c>
      <c r="C1455" s="97" t="s">
        <v>10</v>
      </c>
      <c r="D1455" s="14" t="str">
        <f t="shared" si="22"/>
        <v>是</v>
      </c>
      <c r="E1455" s="52" t="s">
        <v>3584</v>
      </c>
      <c r="F1455" s="52" t="s">
        <v>3584</v>
      </c>
      <c r="G1455" s="97">
        <v>17556.87</v>
      </c>
      <c r="H1455" s="97">
        <v>157119.08</v>
      </c>
      <c r="I1455" s="52" t="s">
        <v>3585</v>
      </c>
    </row>
    <row r="1456" ht="49.5" spans="1:9">
      <c r="A1456" s="97" t="s">
        <v>4144</v>
      </c>
      <c r="B1456" s="97" t="s">
        <v>4144</v>
      </c>
      <c r="C1456" s="97" t="s">
        <v>200</v>
      </c>
      <c r="D1456" s="14" t="str">
        <f t="shared" si="22"/>
        <v>是</v>
      </c>
      <c r="E1456" s="52" t="s">
        <v>4145</v>
      </c>
      <c r="F1456" s="52" t="s">
        <v>4145</v>
      </c>
      <c r="G1456" s="97">
        <v>30364</v>
      </c>
      <c r="H1456" s="97">
        <v>30364</v>
      </c>
      <c r="I1456" s="52" t="s">
        <v>4146</v>
      </c>
    </row>
    <row r="1457" ht="49.5" spans="1:9">
      <c r="A1457" s="97" t="s">
        <v>4147</v>
      </c>
      <c r="B1457" s="97" t="s">
        <v>4147</v>
      </c>
      <c r="C1457" s="97" t="s">
        <v>38</v>
      </c>
      <c r="D1457" s="14" t="str">
        <f t="shared" si="22"/>
        <v>是</v>
      </c>
      <c r="E1457" s="52" t="s">
        <v>4148</v>
      </c>
      <c r="F1457" s="52" t="s">
        <v>4148</v>
      </c>
      <c r="G1457" s="97">
        <v>5049.7</v>
      </c>
      <c r="H1457" s="97">
        <v>2700</v>
      </c>
      <c r="I1457" s="52" t="s">
        <v>4149</v>
      </c>
    </row>
    <row r="1458" ht="16.5" spans="1:9">
      <c r="A1458" s="97" t="s">
        <v>4150</v>
      </c>
      <c r="B1458" s="97" t="s">
        <v>2854</v>
      </c>
      <c r="C1458" s="97" t="s">
        <v>38</v>
      </c>
      <c r="D1458" s="14" t="str">
        <f t="shared" si="22"/>
        <v>否</v>
      </c>
      <c r="E1458" s="52" t="s">
        <v>4151</v>
      </c>
      <c r="F1458" s="52" t="s">
        <v>2855</v>
      </c>
      <c r="G1458" s="97">
        <v>8024.22</v>
      </c>
      <c r="H1458" s="97">
        <v>35962</v>
      </c>
      <c r="I1458" s="52" t="s">
        <v>2856</v>
      </c>
    </row>
    <row r="1459" ht="16.5" spans="1:9">
      <c r="A1459" s="97" t="s">
        <v>4152</v>
      </c>
      <c r="B1459" s="97" t="s">
        <v>37</v>
      </c>
      <c r="C1459" s="97" t="s">
        <v>38</v>
      </c>
      <c r="D1459" s="14" t="str">
        <f t="shared" si="22"/>
        <v>否</v>
      </c>
      <c r="E1459" s="52" t="s">
        <v>4153</v>
      </c>
      <c r="F1459" s="52" t="s">
        <v>39</v>
      </c>
      <c r="G1459" s="97">
        <v>24885.55</v>
      </c>
      <c r="H1459" s="97">
        <v>68606.79</v>
      </c>
      <c r="I1459" s="52" t="s">
        <v>40</v>
      </c>
    </row>
    <row r="1460" ht="49.5" spans="1:9">
      <c r="A1460" s="97" t="s">
        <v>4154</v>
      </c>
      <c r="B1460" s="97" t="s">
        <v>4155</v>
      </c>
      <c r="C1460" s="97" t="s">
        <v>10</v>
      </c>
      <c r="D1460" s="14" t="str">
        <f t="shared" si="22"/>
        <v>否</v>
      </c>
      <c r="E1460" s="52" t="s">
        <v>4156</v>
      </c>
      <c r="F1460" s="52" t="s">
        <v>4157</v>
      </c>
      <c r="G1460" s="97">
        <v>69805.09</v>
      </c>
      <c r="H1460" s="97">
        <v>277019.25</v>
      </c>
      <c r="I1460" s="52" t="s">
        <v>4158</v>
      </c>
    </row>
    <row r="1461" ht="49.5" spans="1:9">
      <c r="A1461" s="97" t="s">
        <v>4159</v>
      </c>
      <c r="B1461" s="97" t="s">
        <v>4155</v>
      </c>
      <c r="C1461" s="97" t="s">
        <v>10</v>
      </c>
      <c r="D1461" s="14" t="str">
        <f t="shared" si="22"/>
        <v>否</v>
      </c>
      <c r="E1461" s="52" t="s">
        <v>4160</v>
      </c>
      <c r="F1461" s="52" t="s">
        <v>4157</v>
      </c>
      <c r="G1461" s="97">
        <v>69805.09</v>
      </c>
      <c r="H1461" s="97">
        <v>277019.25</v>
      </c>
      <c r="I1461" s="52" t="s">
        <v>4158</v>
      </c>
    </row>
    <row r="1462" ht="49.5" spans="1:9">
      <c r="A1462" s="97" t="s">
        <v>4161</v>
      </c>
      <c r="B1462" s="97" t="s">
        <v>4155</v>
      </c>
      <c r="C1462" s="97" t="s">
        <v>10</v>
      </c>
      <c r="D1462" s="14" t="str">
        <f t="shared" si="22"/>
        <v>否</v>
      </c>
      <c r="E1462" s="52" t="s">
        <v>4162</v>
      </c>
      <c r="F1462" s="52" t="s">
        <v>4157</v>
      </c>
      <c r="G1462" s="97">
        <v>69805.09</v>
      </c>
      <c r="H1462" s="97">
        <v>277019.25</v>
      </c>
      <c r="I1462" s="52" t="s">
        <v>4158</v>
      </c>
    </row>
    <row r="1463" ht="49.5" spans="1:9">
      <c r="A1463" s="97" t="s">
        <v>4163</v>
      </c>
      <c r="B1463" s="97" t="s">
        <v>4163</v>
      </c>
      <c r="C1463" s="97" t="s">
        <v>10</v>
      </c>
      <c r="D1463" s="14" t="str">
        <f t="shared" si="22"/>
        <v>是</v>
      </c>
      <c r="E1463" s="52" t="s">
        <v>4164</v>
      </c>
      <c r="F1463" s="52" t="s">
        <v>4164</v>
      </c>
      <c r="G1463" s="97">
        <v>71123.3</v>
      </c>
      <c r="H1463" s="97">
        <v>313118.53</v>
      </c>
      <c r="I1463" s="52" t="s">
        <v>4165</v>
      </c>
    </row>
    <row r="1464" ht="49.5" spans="1:9">
      <c r="A1464" s="97" t="s">
        <v>4166</v>
      </c>
      <c r="B1464" s="97" t="s">
        <v>89</v>
      </c>
      <c r="C1464" s="97" t="s">
        <v>10</v>
      </c>
      <c r="D1464" s="14" t="str">
        <f t="shared" si="22"/>
        <v>否</v>
      </c>
      <c r="E1464" s="52" t="s">
        <v>4167</v>
      </c>
      <c r="F1464" s="52" t="s">
        <v>90</v>
      </c>
      <c r="G1464" s="97">
        <v>4741</v>
      </c>
      <c r="H1464" s="97">
        <v>28696.17</v>
      </c>
      <c r="I1464" s="52" t="s">
        <v>91</v>
      </c>
    </row>
    <row r="1465" ht="49.5" spans="1:9">
      <c r="A1465" s="97" t="s">
        <v>4168</v>
      </c>
      <c r="B1465" s="97" t="s">
        <v>4168</v>
      </c>
      <c r="C1465" s="97" t="s">
        <v>10</v>
      </c>
      <c r="D1465" s="14" t="str">
        <f t="shared" si="22"/>
        <v>是</v>
      </c>
      <c r="E1465" s="52" t="s">
        <v>4169</v>
      </c>
      <c r="F1465" s="52" t="s">
        <v>4169</v>
      </c>
      <c r="G1465" s="97">
        <v>13333.33</v>
      </c>
      <c r="H1465" s="97">
        <v>6500</v>
      </c>
      <c r="I1465" s="52" t="s">
        <v>4170</v>
      </c>
    </row>
    <row r="1466" ht="33" spans="1:9">
      <c r="A1466" s="97" t="s">
        <v>4171</v>
      </c>
      <c r="B1466" s="97" t="s">
        <v>4172</v>
      </c>
      <c r="C1466" s="97" t="s">
        <v>10</v>
      </c>
      <c r="D1466" s="14" t="str">
        <f t="shared" si="22"/>
        <v>否</v>
      </c>
      <c r="E1466" s="52" t="s">
        <v>4173</v>
      </c>
      <c r="F1466" s="52" t="s">
        <v>4174</v>
      </c>
      <c r="G1466" s="97">
        <v>40132.65</v>
      </c>
      <c r="H1466" s="97">
        <v>133181.57</v>
      </c>
      <c r="I1466" s="52" t="s">
        <v>4175</v>
      </c>
    </row>
    <row r="1467" ht="33" spans="1:9">
      <c r="A1467" s="97" t="s">
        <v>4176</v>
      </c>
      <c r="B1467" s="97" t="s">
        <v>4172</v>
      </c>
      <c r="C1467" s="97" t="s">
        <v>10</v>
      </c>
      <c r="D1467" s="14" t="str">
        <f t="shared" si="22"/>
        <v>否</v>
      </c>
      <c r="E1467" s="52" t="s">
        <v>4177</v>
      </c>
      <c r="F1467" s="52" t="s">
        <v>4174</v>
      </c>
      <c r="G1467" s="97">
        <v>40132.65</v>
      </c>
      <c r="H1467" s="97">
        <v>133181.57</v>
      </c>
      <c r="I1467" s="52" t="s">
        <v>4175</v>
      </c>
    </row>
    <row r="1468" ht="33" spans="1:9">
      <c r="A1468" s="97" t="s">
        <v>4178</v>
      </c>
      <c r="B1468" s="97" t="s">
        <v>4172</v>
      </c>
      <c r="C1468" s="97" t="s">
        <v>10</v>
      </c>
      <c r="D1468" s="14" t="str">
        <f t="shared" si="22"/>
        <v>否</v>
      </c>
      <c r="E1468" s="52" t="s">
        <v>4179</v>
      </c>
      <c r="F1468" s="52" t="s">
        <v>4174</v>
      </c>
      <c r="G1468" s="97">
        <v>40132.65</v>
      </c>
      <c r="H1468" s="97">
        <v>133181.57</v>
      </c>
      <c r="I1468" s="52" t="s">
        <v>4175</v>
      </c>
    </row>
    <row r="1469" ht="33" spans="1:9">
      <c r="A1469" s="97" t="s">
        <v>4180</v>
      </c>
      <c r="B1469" s="97" t="s">
        <v>4172</v>
      </c>
      <c r="C1469" s="97" t="s">
        <v>10</v>
      </c>
      <c r="D1469" s="14" t="str">
        <f t="shared" si="22"/>
        <v>否</v>
      </c>
      <c r="E1469" s="52" t="s">
        <v>4181</v>
      </c>
      <c r="F1469" s="52" t="s">
        <v>4174</v>
      </c>
      <c r="G1469" s="97">
        <v>40132.65</v>
      </c>
      <c r="H1469" s="97">
        <v>133181.57</v>
      </c>
      <c r="I1469" s="52" t="s">
        <v>4175</v>
      </c>
    </row>
    <row r="1470" ht="33" spans="1:9">
      <c r="A1470" s="97" t="s">
        <v>4182</v>
      </c>
      <c r="B1470" s="97" t="s">
        <v>4172</v>
      </c>
      <c r="C1470" s="97" t="s">
        <v>10</v>
      </c>
      <c r="D1470" s="14" t="str">
        <f t="shared" si="22"/>
        <v>否</v>
      </c>
      <c r="E1470" s="52" t="s">
        <v>4183</v>
      </c>
      <c r="F1470" s="52" t="s">
        <v>4174</v>
      </c>
      <c r="G1470" s="97">
        <v>40132.65</v>
      </c>
      <c r="H1470" s="97">
        <v>133181.57</v>
      </c>
      <c r="I1470" s="52" t="s">
        <v>4175</v>
      </c>
    </row>
    <row r="1471" ht="33" spans="1:9">
      <c r="A1471" s="97" t="s">
        <v>4184</v>
      </c>
      <c r="B1471" s="97" t="s">
        <v>4172</v>
      </c>
      <c r="C1471" s="97" t="s">
        <v>10</v>
      </c>
      <c r="D1471" s="14" t="str">
        <f t="shared" si="22"/>
        <v>否</v>
      </c>
      <c r="E1471" s="52" t="s">
        <v>4185</v>
      </c>
      <c r="F1471" s="52" t="s">
        <v>4174</v>
      </c>
      <c r="G1471" s="97">
        <v>40132.65</v>
      </c>
      <c r="H1471" s="97">
        <v>133181.57</v>
      </c>
      <c r="I1471" s="52" t="s">
        <v>4175</v>
      </c>
    </row>
    <row r="1472" ht="33" spans="1:9">
      <c r="A1472" s="97" t="s">
        <v>4186</v>
      </c>
      <c r="B1472" s="97" t="s">
        <v>4172</v>
      </c>
      <c r="C1472" s="97" t="s">
        <v>10</v>
      </c>
      <c r="D1472" s="14" t="str">
        <f t="shared" si="22"/>
        <v>否</v>
      </c>
      <c r="E1472" s="52" t="s">
        <v>4187</v>
      </c>
      <c r="F1472" s="52" t="s">
        <v>4174</v>
      </c>
      <c r="G1472" s="97">
        <v>40132.65</v>
      </c>
      <c r="H1472" s="97">
        <v>133181.57</v>
      </c>
      <c r="I1472" s="52" t="s">
        <v>4175</v>
      </c>
    </row>
    <row r="1473" ht="33" spans="1:9">
      <c r="A1473" s="97" t="s">
        <v>4188</v>
      </c>
      <c r="B1473" s="97" t="s">
        <v>4172</v>
      </c>
      <c r="C1473" s="97" t="s">
        <v>10</v>
      </c>
      <c r="D1473" s="14" t="str">
        <f t="shared" si="22"/>
        <v>否</v>
      </c>
      <c r="E1473" s="52" t="s">
        <v>4189</v>
      </c>
      <c r="F1473" s="52" t="s">
        <v>4174</v>
      </c>
      <c r="G1473" s="97">
        <v>40132.65</v>
      </c>
      <c r="H1473" s="97">
        <v>133181.57</v>
      </c>
      <c r="I1473" s="52" t="s">
        <v>4175</v>
      </c>
    </row>
    <row r="1474" ht="33" spans="1:9">
      <c r="A1474" s="97" t="s">
        <v>4190</v>
      </c>
      <c r="B1474" s="97" t="s">
        <v>2606</v>
      </c>
      <c r="C1474" s="97" t="s">
        <v>38</v>
      </c>
      <c r="D1474" s="14" t="str">
        <f t="shared" ref="D1474:D1537" si="23">IF(A1474=B1474,"是","否")</f>
        <v>否</v>
      </c>
      <c r="E1474" s="52" t="s">
        <v>4191</v>
      </c>
      <c r="F1474" s="52" t="s">
        <v>2607</v>
      </c>
      <c r="G1474" s="97">
        <v>4116.51</v>
      </c>
      <c r="H1474" s="97">
        <v>9995.15</v>
      </c>
      <c r="I1474" s="52" t="s">
        <v>2608</v>
      </c>
    </row>
    <row r="1475" ht="16.5" spans="1:9">
      <c r="A1475" s="97" t="s">
        <v>4192</v>
      </c>
      <c r="B1475" s="97" t="s">
        <v>1790</v>
      </c>
      <c r="C1475" s="97" t="s">
        <v>10</v>
      </c>
      <c r="D1475" s="14" t="str">
        <f t="shared" si="23"/>
        <v>否</v>
      </c>
      <c r="E1475" s="52" t="s">
        <v>4193</v>
      </c>
      <c r="F1475" s="52" t="s">
        <v>1792</v>
      </c>
      <c r="G1475" s="97">
        <v>95751.87</v>
      </c>
      <c r="H1475" s="97">
        <v>306405.98</v>
      </c>
      <c r="I1475" s="52" t="s">
        <v>1793</v>
      </c>
    </row>
    <row r="1476" ht="49.5" spans="1:9">
      <c r="A1476" s="97" t="s">
        <v>4194</v>
      </c>
      <c r="B1476" s="97" t="s">
        <v>4195</v>
      </c>
      <c r="C1476" s="97" t="s">
        <v>10</v>
      </c>
      <c r="D1476" s="14" t="str">
        <f t="shared" si="23"/>
        <v>否</v>
      </c>
      <c r="E1476" s="52" t="s">
        <v>4196</v>
      </c>
      <c r="F1476" s="52" t="s">
        <v>4197</v>
      </c>
      <c r="G1476" s="97">
        <v>43000</v>
      </c>
      <c r="H1476" s="97">
        <v>15000</v>
      </c>
      <c r="I1476" s="52" t="s">
        <v>4198</v>
      </c>
    </row>
    <row r="1477" ht="33" spans="1:9">
      <c r="A1477" s="97" t="s">
        <v>4199</v>
      </c>
      <c r="B1477" s="97" t="s">
        <v>1738</v>
      </c>
      <c r="C1477" s="97" t="s">
        <v>10</v>
      </c>
      <c r="D1477" s="14" t="str">
        <f t="shared" si="23"/>
        <v>否</v>
      </c>
      <c r="E1477" s="52" t="s">
        <v>4200</v>
      </c>
      <c r="F1477" s="52" t="s">
        <v>1740</v>
      </c>
      <c r="G1477" s="97">
        <v>2588.83</v>
      </c>
      <c r="H1477" s="97">
        <v>9435.4</v>
      </c>
      <c r="I1477" s="52" t="s">
        <v>1741</v>
      </c>
    </row>
    <row r="1478" ht="33" spans="1:9">
      <c r="A1478" s="97" t="s">
        <v>4201</v>
      </c>
      <c r="B1478" s="97" t="s">
        <v>4201</v>
      </c>
      <c r="C1478" s="97" t="s">
        <v>200</v>
      </c>
      <c r="D1478" s="14" t="str">
        <f t="shared" si="23"/>
        <v>是</v>
      </c>
      <c r="E1478" s="52" t="s">
        <v>4202</v>
      </c>
      <c r="F1478" s="52" t="s">
        <v>4202</v>
      </c>
      <c r="G1478" s="97">
        <v>17653</v>
      </c>
      <c r="H1478" s="97">
        <v>17653</v>
      </c>
      <c r="I1478" s="52" t="s">
        <v>4203</v>
      </c>
    </row>
    <row r="1479" ht="49.5" spans="1:9">
      <c r="A1479" s="97" t="s">
        <v>4204</v>
      </c>
      <c r="B1479" s="97" t="s">
        <v>3413</v>
      </c>
      <c r="C1479" s="97" t="s">
        <v>10</v>
      </c>
      <c r="D1479" s="14" t="str">
        <f t="shared" si="23"/>
        <v>否</v>
      </c>
      <c r="E1479" s="52" t="s">
        <v>4205</v>
      </c>
      <c r="F1479" s="52" t="s">
        <v>3415</v>
      </c>
      <c r="G1479" s="97">
        <v>41448</v>
      </c>
      <c r="H1479" s="97">
        <v>212214.3</v>
      </c>
      <c r="I1479" s="52" t="s">
        <v>3416</v>
      </c>
    </row>
    <row r="1480" ht="49.5" spans="1:9">
      <c r="A1480" s="97" t="s">
        <v>4206</v>
      </c>
      <c r="B1480" s="97" t="s">
        <v>4207</v>
      </c>
      <c r="C1480" s="97" t="s">
        <v>10</v>
      </c>
      <c r="D1480" s="14" t="str">
        <f t="shared" si="23"/>
        <v>否</v>
      </c>
      <c r="E1480" s="52" t="s">
        <v>4208</v>
      </c>
      <c r="F1480" s="52" t="s">
        <v>4209</v>
      </c>
      <c r="G1480" s="97">
        <v>14666.66</v>
      </c>
      <c r="H1480" s="97">
        <v>2700</v>
      </c>
      <c r="I1480" s="52" t="s">
        <v>4210</v>
      </c>
    </row>
    <row r="1481" ht="49.5" spans="1:9">
      <c r="A1481" s="97" t="s">
        <v>258</v>
      </c>
      <c r="B1481" s="97" t="s">
        <v>258</v>
      </c>
      <c r="C1481" s="97" t="s">
        <v>10</v>
      </c>
      <c r="D1481" s="14" t="str">
        <f t="shared" si="23"/>
        <v>是</v>
      </c>
      <c r="E1481" s="52" t="s">
        <v>260</v>
      </c>
      <c r="F1481" s="52" t="s">
        <v>260</v>
      </c>
      <c r="G1481" s="97">
        <v>145042.79</v>
      </c>
      <c r="H1481" s="97">
        <v>659397.73</v>
      </c>
      <c r="I1481" s="52" t="s">
        <v>261</v>
      </c>
    </row>
    <row r="1482" ht="33" spans="1:9">
      <c r="A1482" s="97" t="s">
        <v>4211</v>
      </c>
      <c r="B1482" s="97" t="s">
        <v>4211</v>
      </c>
      <c r="C1482" s="97" t="s">
        <v>83</v>
      </c>
      <c r="D1482" s="14" t="str">
        <f t="shared" si="23"/>
        <v>是</v>
      </c>
      <c r="E1482" s="52" t="s">
        <v>4212</v>
      </c>
      <c r="F1482" s="52" t="s">
        <v>4212</v>
      </c>
      <c r="G1482" s="97">
        <v>30100</v>
      </c>
      <c r="H1482" s="97">
        <v>25583.6</v>
      </c>
      <c r="I1482" s="52" t="s">
        <v>4213</v>
      </c>
    </row>
    <row r="1483" ht="49.5" spans="1:9">
      <c r="A1483" s="97" t="s">
        <v>4214</v>
      </c>
      <c r="B1483" s="97" t="s">
        <v>4214</v>
      </c>
      <c r="C1483" s="97" t="s">
        <v>10</v>
      </c>
      <c r="D1483" s="14" t="str">
        <f t="shared" si="23"/>
        <v>是</v>
      </c>
      <c r="E1483" s="52" t="s">
        <v>4215</v>
      </c>
      <c r="F1483" s="52" t="s">
        <v>4215</v>
      </c>
      <c r="G1483" s="97">
        <v>2280.6</v>
      </c>
      <c r="H1483" s="97">
        <v>528.54</v>
      </c>
      <c r="I1483" s="52" t="s">
        <v>4216</v>
      </c>
    </row>
    <row r="1484" ht="33" spans="1:9">
      <c r="A1484" s="97" t="s">
        <v>4217</v>
      </c>
      <c r="B1484" s="97" t="s">
        <v>177</v>
      </c>
      <c r="C1484" s="97" t="s">
        <v>10</v>
      </c>
      <c r="D1484" s="14" t="str">
        <f t="shared" si="23"/>
        <v>否</v>
      </c>
      <c r="E1484" s="52" t="s">
        <v>4218</v>
      </c>
      <c r="F1484" s="52" t="s">
        <v>178</v>
      </c>
      <c r="G1484" s="97">
        <v>15332.8</v>
      </c>
      <c r="H1484" s="97">
        <v>71016.23</v>
      </c>
      <c r="I1484" s="52" t="s">
        <v>179</v>
      </c>
    </row>
    <row r="1485" ht="33" spans="1:9">
      <c r="A1485" s="97" t="s">
        <v>4219</v>
      </c>
      <c r="B1485" s="97" t="s">
        <v>4220</v>
      </c>
      <c r="C1485" s="97" t="s">
        <v>10</v>
      </c>
      <c r="D1485" s="14" t="str">
        <f t="shared" si="23"/>
        <v>否</v>
      </c>
      <c r="E1485" s="52" t="s">
        <v>4221</v>
      </c>
      <c r="F1485" s="52" t="s">
        <v>4222</v>
      </c>
      <c r="G1485" s="97">
        <v>21410</v>
      </c>
      <c r="H1485" s="97">
        <v>75913.13</v>
      </c>
      <c r="I1485" s="52" t="s">
        <v>4223</v>
      </c>
    </row>
    <row r="1486" ht="49.5" spans="1:9">
      <c r="A1486" s="97" t="s">
        <v>4224</v>
      </c>
      <c r="B1486" s="97" t="s">
        <v>193</v>
      </c>
      <c r="C1486" s="97" t="s">
        <v>10</v>
      </c>
      <c r="D1486" s="14" t="str">
        <f t="shared" si="23"/>
        <v>否</v>
      </c>
      <c r="E1486" s="52" t="s">
        <v>4225</v>
      </c>
      <c r="F1486" s="52" t="s">
        <v>195</v>
      </c>
      <c r="G1486" s="97">
        <v>0</v>
      </c>
      <c r="H1486" s="97">
        <v>58516</v>
      </c>
      <c r="I1486" s="52" t="s">
        <v>196</v>
      </c>
    </row>
    <row r="1487" ht="33" spans="1:9">
      <c r="A1487" s="97" t="s">
        <v>4226</v>
      </c>
      <c r="B1487" s="97" t="s">
        <v>1852</v>
      </c>
      <c r="C1487" s="97" t="s">
        <v>10</v>
      </c>
      <c r="D1487" s="14" t="str">
        <f t="shared" si="23"/>
        <v>否</v>
      </c>
      <c r="E1487" s="52" t="s">
        <v>4227</v>
      </c>
      <c r="F1487" s="52" t="s">
        <v>1854</v>
      </c>
      <c r="G1487" s="97">
        <v>0</v>
      </c>
      <c r="H1487" s="97">
        <v>1</v>
      </c>
      <c r="I1487" s="52" t="s">
        <v>1855</v>
      </c>
    </row>
    <row r="1488" ht="49.5" spans="1:9">
      <c r="A1488" s="97" t="s">
        <v>4228</v>
      </c>
      <c r="B1488" s="97" t="s">
        <v>4228</v>
      </c>
      <c r="C1488" s="97" t="s">
        <v>10</v>
      </c>
      <c r="D1488" s="14" t="str">
        <f t="shared" si="23"/>
        <v>是</v>
      </c>
      <c r="E1488" s="52" t="s">
        <v>4229</v>
      </c>
      <c r="F1488" s="52" t="s">
        <v>4229</v>
      </c>
      <c r="G1488" s="97">
        <v>146666.67</v>
      </c>
      <c r="H1488" s="97">
        <v>640000</v>
      </c>
      <c r="I1488" s="52" t="s">
        <v>4230</v>
      </c>
    </row>
    <row r="1489" ht="33" spans="1:9">
      <c r="A1489" s="97" t="s">
        <v>4231</v>
      </c>
      <c r="B1489" s="97" t="s">
        <v>4232</v>
      </c>
      <c r="C1489" s="97" t="s">
        <v>200</v>
      </c>
      <c r="D1489" s="14" t="str">
        <f t="shared" si="23"/>
        <v>否</v>
      </c>
      <c r="E1489" s="52" t="s">
        <v>4233</v>
      </c>
      <c r="F1489" s="52" t="s">
        <v>4234</v>
      </c>
      <c r="G1489" s="97">
        <v>14728</v>
      </c>
      <c r="H1489" s="97">
        <v>14728</v>
      </c>
      <c r="I1489" s="52" t="s">
        <v>4235</v>
      </c>
    </row>
    <row r="1490" ht="33" spans="1:9">
      <c r="A1490" s="97" t="s">
        <v>4236</v>
      </c>
      <c r="B1490" s="97" t="s">
        <v>14</v>
      </c>
      <c r="C1490" s="97" t="s">
        <v>83</v>
      </c>
      <c r="D1490" s="14" t="str">
        <f t="shared" si="23"/>
        <v>否</v>
      </c>
      <c r="E1490" s="52" t="s">
        <v>4237</v>
      </c>
      <c r="F1490" s="52" t="s">
        <v>16</v>
      </c>
      <c r="G1490" s="97">
        <v>208883.7</v>
      </c>
      <c r="H1490" s="97">
        <v>848299.37</v>
      </c>
      <c r="I1490" s="52" t="s">
        <v>17</v>
      </c>
    </row>
    <row r="1491" ht="49.5" spans="1:9">
      <c r="A1491" s="97" t="s">
        <v>4238</v>
      </c>
      <c r="B1491" s="97" t="s">
        <v>4238</v>
      </c>
      <c r="C1491" s="97" t="s">
        <v>10</v>
      </c>
      <c r="D1491" s="14" t="str">
        <f t="shared" si="23"/>
        <v>是</v>
      </c>
      <c r="E1491" s="52" t="s">
        <v>4239</v>
      </c>
      <c r="F1491" s="52" t="s">
        <v>4239</v>
      </c>
      <c r="G1491" s="97">
        <v>103200</v>
      </c>
      <c r="H1491" s="97">
        <v>103200</v>
      </c>
      <c r="I1491" s="52" t="s">
        <v>4240</v>
      </c>
    </row>
    <row r="1492" ht="49.5" spans="1:9">
      <c r="A1492" s="97" t="s">
        <v>4241</v>
      </c>
      <c r="B1492" s="97" t="s">
        <v>4241</v>
      </c>
      <c r="C1492" s="97" t="s">
        <v>10</v>
      </c>
      <c r="D1492" s="14" t="str">
        <f t="shared" si="23"/>
        <v>是</v>
      </c>
      <c r="E1492" s="52" t="s">
        <v>4242</v>
      </c>
      <c r="F1492" s="52" t="s">
        <v>4242</v>
      </c>
      <c r="G1492" s="97">
        <v>68800</v>
      </c>
      <c r="H1492" s="97">
        <v>68800</v>
      </c>
      <c r="I1492" s="52" t="s">
        <v>4243</v>
      </c>
    </row>
    <row r="1493" ht="49.5" spans="1:9">
      <c r="A1493" s="97" t="s">
        <v>4244</v>
      </c>
      <c r="B1493" s="97" t="s">
        <v>4244</v>
      </c>
      <c r="C1493" s="97" t="s">
        <v>10</v>
      </c>
      <c r="D1493" s="14" t="str">
        <f t="shared" si="23"/>
        <v>是</v>
      </c>
      <c r="E1493" s="52" t="s">
        <v>4245</v>
      </c>
      <c r="F1493" s="52" t="s">
        <v>4245</v>
      </c>
      <c r="G1493" s="97">
        <v>99300</v>
      </c>
      <c r="H1493" s="97">
        <v>99300</v>
      </c>
      <c r="I1493" s="52" t="s">
        <v>4246</v>
      </c>
    </row>
    <row r="1494" ht="49.5" spans="1:9">
      <c r="A1494" s="97" t="s">
        <v>4247</v>
      </c>
      <c r="B1494" s="97" t="s">
        <v>4247</v>
      </c>
      <c r="C1494" s="97" t="s">
        <v>10</v>
      </c>
      <c r="D1494" s="14" t="str">
        <f t="shared" si="23"/>
        <v>是</v>
      </c>
      <c r="E1494" s="52" t="s">
        <v>4248</v>
      </c>
      <c r="F1494" s="52" t="s">
        <v>4248</v>
      </c>
      <c r="G1494" s="97">
        <v>144000</v>
      </c>
      <c r="H1494" s="97">
        <v>144000</v>
      </c>
      <c r="I1494" s="52" t="s">
        <v>4249</v>
      </c>
    </row>
    <row r="1495" ht="49.5" spans="1:9">
      <c r="A1495" s="97" t="s">
        <v>4250</v>
      </c>
      <c r="B1495" s="97" t="s">
        <v>4250</v>
      </c>
      <c r="C1495" s="97" t="s">
        <v>10</v>
      </c>
      <c r="D1495" s="14" t="str">
        <f t="shared" si="23"/>
        <v>是</v>
      </c>
      <c r="E1495" s="52" t="s">
        <v>4251</v>
      </c>
      <c r="F1495" s="52" t="s">
        <v>4251</v>
      </c>
      <c r="G1495" s="97">
        <v>132500</v>
      </c>
      <c r="H1495" s="97">
        <v>132500</v>
      </c>
      <c r="I1495" s="52" t="s">
        <v>4252</v>
      </c>
    </row>
    <row r="1496" ht="49.5" spans="1:9">
      <c r="A1496" s="97" t="s">
        <v>4253</v>
      </c>
      <c r="B1496" s="97" t="s">
        <v>804</v>
      </c>
      <c r="C1496" s="97" t="s">
        <v>10</v>
      </c>
      <c r="D1496" s="14" t="str">
        <f t="shared" si="23"/>
        <v>否</v>
      </c>
      <c r="E1496" s="52" t="s">
        <v>4254</v>
      </c>
      <c r="F1496" s="52" t="s">
        <v>805</v>
      </c>
      <c r="G1496" s="97">
        <v>54739.33</v>
      </c>
      <c r="H1496" s="97">
        <v>253777.66</v>
      </c>
      <c r="I1496" s="52" t="s">
        <v>806</v>
      </c>
    </row>
    <row r="1497" ht="49.5" spans="1:9">
      <c r="A1497" s="97" t="s">
        <v>4255</v>
      </c>
      <c r="B1497" s="97" t="s">
        <v>4255</v>
      </c>
      <c r="C1497" s="97" t="s">
        <v>10</v>
      </c>
      <c r="D1497" s="14" t="str">
        <f t="shared" si="23"/>
        <v>是</v>
      </c>
      <c r="E1497" s="52" t="s">
        <v>4256</v>
      </c>
      <c r="F1497" s="52" t="s">
        <v>4256</v>
      </c>
      <c r="G1497" s="97">
        <v>6079.6</v>
      </c>
      <c r="H1497" s="97">
        <v>34356.52</v>
      </c>
      <c r="I1497" s="52" t="s">
        <v>4257</v>
      </c>
    </row>
    <row r="1498" ht="49.5" spans="1:9">
      <c r="A1498" s="97" t="s">
        <v>4258</v>
      </c>
      <c r="B1498" s="97" t="s">
        <v>4258</v>
      </c>
      <c r="C1498" s="97" t="s">
        <v>200</v>
      </c>
      <c r="D1498" s="14" t="str">
        <f t="shared" si="23"/>
        <v>是</v>
      </c>
      <c r="E1498" s="52" t="s">
        <v>4259</v>
      </c>
      <c r="F1498" s="52" t="s">
        <v>4259</v>
      </c>
      <c r="G1498" s="97">
        <v>3014.7</v>
      </c>
      <c r="H1498" s="97">
        <v>3014.7</v>
      </c>
      <c r="I1498" s="52" t="s">
        <v>4260</v>
      </c>
    </row>
    <row r="1499" ht="33" spans="1:9">
      <c r="A1499" s="97" t="s">
        <v>4261</v>
      </c>
      <c r="B1499" s="97" t="s">
        <v>4261</v>
      </c>
      <c r="C1499" s="97" t="s">
        <v>83</v>
      </c>
      <c r="D1499" s="14" t="str">
        <f t="shared" si="23"/>
        <v>是</v>
      </c>
      <c r="E1499" s="52" t="s">
        <v>4262</v>
      </c>
      <c r="F1499" s="52" t="s">
        <v>4262</v>
      </c>
      <c r="G1499" s="97">
        <v>51806</v>
      </c>
      <c r="H1499" s="97">
        <v>7630</v>
      </c>
      <c r="I1499" s="52" t="s">
        <v>4263</v>
      </c>
    </row>
    <row r="1500" ht="33" spans="1:9">
      <c r="A1500" s="97" t="s">
        <v>4264</v>
      </c>
      <c r="B1500" s="97" t="s">
        <v>4265</v>
      </c>
      <c r="C1500" s="97" t="s">
        <v>10</v>
      </c>
      <c r="D1500" s="14" t="str">
        <f t="shared" si="23"/>
        <v>否</v>
      </c>
      <c r="E1500" s="52" t="s">
        <v>4266</v>
      </c>
      <c r="F1500" s="52" t="s">
        <v>4267</v>
      </c>
      <c r="G1500" s="97">
        <v>12994.77</v>
      </c>
      <c r="H1500" s="97">
        <v>6567.54</v>
      </c>
      <c r="I1500" s="52" t="s">
        <v>4268</v>
      </c>
    </row>
    <row r="1501" ht="33" spans="1:9">
      <c r="A1501" s="97" t="s">
        <v>4269</v>
      </c>
      <c r="B1501" s="97" t="s">
        <v>4270</v>
      </c>
      <c r="C1501" s="97" t="s">
        <v>10</v>
      </c>
      <c r="D1501" s="14" t="str">
        <f t="shared" si="23"/>
        <v>否</v>
      </c>
      <c r="E1501" s="52" t="s">
        <v>4271</v>
      </c>
      <c r="F1501" s="52" t="s">
        <v>4272</v>
      </c>
      <c r="G1501" s="97">
        <v>9046</v>
      </c>
      <c r="H1501" s="97">
        <v>55000</v>
      </c>
      <c r="I1501" s="52" t="s">
        <v>4273</v>
      </c>
    </row>
    <row r="1502" ht="33" spans="1:9">
      <c r="A1502" s="97" t="s">
        <v>2782</v>
      </c>
      <c r="B1502" s="97" t="s">
        <v>2782</v>
      </c>
      <c r="C1502" s="97" t="s">
        <v>10</v>
      </c>
      <c r="D1502" s="14" t="str">
        <f t="shared" si="23"/>
        <v>是</v>
      </c>
      <c r="E1502" s="52" t="s">
        <v>2783</v>
      </c>
      <c r="F1502" s="52" t="s">
        <v>2783</v>
      </c>
      <c r="G1502" s="97">
        <v>55036.31</v>
      </c>
      <c r="H1502" s="97">
        <v>180021.55</v>
      </c>
      <c r="I1502" s="52" t="s">
        <v>2784</v>
      </c>
    </row>
    <row r="1503" ht="33" spans="1:9">
      <c r="A1503" s="97" t="s">
        <v>4274</v>
      </c>
      <c r="B1503" s="97" t="s">
        <v>4275</v>
      </c>
      <c r="C1503" s="97" t="s">
        <v>10</v>
      </c>
      <c r="D1503" s="14" t="str">
        <f t="shared" si="23"/>
        <v>否</v>
      </c>
      <c r="E1503" s="52" t="s">
        <v>4276</v>
      </c>
      <c r="F1503" s="52" t="s">
        <v>4277</v>
      </c>
      <c r="G1503" s="97">
        <v>4503</v>
      </c>
      <c r="H1503" s="97">
        <v>8221.96</v>
      </c>
      <c r="I1503" s="52" t="s">
        <v>4278</v>
      </c>
    </row>
    <row r="1504" ht="33" spans="1:9">
      <c r="A1504" s="97" t="s">
        <v>4279</v>
      </c>
      <c r="B1504" s="97" t="s">
        <v>3513</v>
      </c>
      <c r="C1504" s="97" t="s">
        <v>10</v>
      </c>
      <c r="D1504" s="14" t="str">
        <f t="shared" si="23"/>
        <v>否</v>
      </c>
      <c r="E1504" s="52" t="s">
        <v>4280</v>
      </c>
      <c r="F1504" s="52" t="s">
        <v>3514</v>
      </c>
      <c r="G1504" s="97">
        <v>11000</v>
      </c>
      <c r="H1504" s="97">
        <v>25000</v>
      </c>
      <c r="I1504" s="52" t="s">
        <v>3515</v>
      </c>
    </row>
    <row r="1505" ht="33" spans="1:9">
      <c r="A1505" s="97" t="s">
        <v>4281</v>
      </c>
      <c r="B1505" s="97" t="s">
        <v>3510</v>
      </c>
      <c r="C1505" s="97" t="s">
        <v>10</v>
      </c>
      <c r="D1505" s="14" t="str">
        <f t="shared" si="23"/>
        <v>否</v>
      </c>
      <c r="E1505" s="52" t="s">
        <v>4282</v>
      </c>
      <c r="F1505" s="52" t="s">
        <v>3511</v>
      </c>
      <c r="G1505" s="97">
        <v>22000</v>
      </c>
      <c r="H1505" s="97">
        <v>164500</v>
      </c>
      <c r="I1505" s="52" t="s">
        <v>3512</v>
      </c>
    </row>
    <row r="1506" ht="33" spans="1:9">
      <c r="A1506" s="97" t="s">
        <v>4283</v>
      </c>
      <c r="B1506" s="97" t="s">
        <v>4284</v>
      </c>
      <c r="C1506" s="97" t="s">
        <v>200</v>
      </c>
      <c r="D1506" s="14" t="str">
        <f t="shared" si="23"/>
        <v>否</v>
      </c>
      <c r="E1506" s="52" t="s">
        <v>4285</v>
      </c>
      <c r="F1506" s="52" t="s">
        <v>4286</v>
      </c>
      <c r="G1506" s="97">
        <v>0</v>
      </c>
      <c r="H1506" s="97">
        <v>0</v>
      </c>
      <c r="I1506" s="52" t="s">
        <v>4287</v>
      </c>
    </row>
    <row r="1507" ht="49.5" spans="1:9">
      <c r="A1507" s="97" t="s">
        <v>4288</v>
      </c>
      <c r="B1507" s="97" t="s">
        <v>4288</v>
      </c>
      <c r="C1507" s="97" t="s">
        <v>83</v>
      </c>
      <c r="D1507" s="14" t="str">
        <f t="shared" si="23"/>
        <v>是</v>
      </c>
      <c r="E1507" s="52" t="s">
        <v>4289</v>
      </c>
      <c r="F1507" s="52" t="s">
        <v>4289</v>
      </c>
      <c r="G1507" s="97">
        <v>33300</v>
      </c>
      <c r="H1507" s="97">
        <v>33300</v>
      </c>
      <c r="I1507" s="52" t="s">
        <v>4290</v>
      </c>
    </row>
    <row r="1508" ht="33" spans="1:9">
      <c r="A1508" s="97" t="s">
        <v>4291</v>
      </c>
      <c r="B1508" s="97" t="s">
        <v>3357</v>
      </c>
      <c r="C1508" s="97" t="s">
        <v>38</v>
      </c>
      <c r="D1508" s="14" t="str">
        <f t="shared" si="23"/>
        <v>否</v>
      </c>
      <c r="E1508" s="52" t="s">
        <v>4292</v>
      </c>
      <c r="F1508" s="52" t="s">
        <v>3359</v>
      </c>
      <c r="G1508" s="97">
        <v>217073.66</v>
      </c>
      <c r="H1508" s="97">
        <v>131090.9</v>
      </c>
      <c r="I1508" s="52" t="s">
        <v>3360</v>
      </c>
    </row>
    <row r="1509" ht="16.5" spans="1:9">
      <c r="A1509" s="97" t="s">
        <v>4293</v>
      </c>
      <c r="B1509" s="97" t="s">
        <v>4293</v>
      </c>
      <c r="C1509" s="97" t="s">
        <v>38</v>
      </c>
      <c r="D1509" s="14" t="str">
        <f t="shared" si="23"/>
        <v>是</v>
      </c>
      <c r="E1509" s="52" t="s">
        <v>4294</v>
      </c>
      <c r="F1509" s="52" t="s">
        <v>4294</v>
      </c>
      <c r="G1509" s="97">
        <v>1400</v>
      </c>
      <c r="H1509" s="97">
        <v>1400</v>
      </c>
      <c r="I1509" s="52" t="s">
        <v>4295</v>
      </c>
    </row>
    <row r="1510" ht="49.5" spans="1:9">
      <c r="A1510" s="97" t="s">
        <v>1351</v>
      </c>
      <c r="B1510" s="97" t="s">
        <v>1351</v>
      </c>
      <c r="C1510" s="97" t="s">
        <v>10</v>
      </c>
      <c r="D1510" s="14" t="str">
        <f t="shared" si="23"/>
        <v>是</v>
      </c>
      <c r="E1510" s="52" t="s">
        <v>1353</v>
      </c>
      <c r="F1510" s="52" t="s">
        <v>1353</v>
      </c>
      <c r="G1510" s="97">
        <v>30319.4</v>
      </c>
      <c r="H1510" s="97">
        <v>139056</v>
      </c>
      <c r="I1510" s="52" t="s">
        <v>1354</v>
      </c>
    </row>
    <row r="1511" ht="49.5" spans="1:9">
      <c r="A1511" s="97" t="s">
        <v>4296</v>
      </c>
      <c r="B1511" s="97" t="s">
        <v>4296</v>
      </c>
      <c r="C1511" s="97" t="s">
        <v>10</v>
      </c>
      <c r="D1511" s="14" t="str">
        <f t="shared" si="23"/>
        <v>是</v>
      </c>
      <c r="E1511" s="52" t="s">
        <v>4297</v>
      </c>
      <c r="F1511" s="52" t="s">
        <v>4297</v>
      </c>
      <c r="G1511" s="97">
        <v>307862.25</v>
      </c>
      <c r="H1511" s="97">
        <v>307862.25</v>
      </c>
      <c r="I1511" s="52" t="s">
        <v>4298</v>
      </c>
    </row>
    <row r="1512" ht="33" spans="1:9">
      <c r="A1512" s="97" t="s">
        <v>4299</v>
      </c>
      <c r="B1512" s="97" t="s">
        <v>4299</v>
      </c>
      <c r="C1512" s="97" t="s">
        <v>38</v>
      </c>
      <c r="D1512" s="14" t="str">
        <f t="shared" si="23"/>
        <v>是</v>
      </c>
      <c r="E1512" s="52" t="s">
        <v>4300</v>
      </c>
      <c r="F1512" s="52" t="s">
        <v>4300</v>
      </c>
      <c r="G1512" s="97">
        <v>3066.55</v>
      </c>
      <c r="H1512" s="97">
        <v>12800</v>
      </c>
      <c r="I1512" s="52" t="s">
        <v>4301</v>
      </c>
    </row>
    <row r="1513" ht="66" spans="1:9">
      <c r="A1513" s="97" t="s">
        <v>694</v>
      </c>
      <c r="B1513" s="97" t="s">
        <v>694</v>
      </c>
      <c r="C1513" s="97" t="s">
        <v>83</v>
      </c>
      <c r="D1513" s="14" t="str">
        <f t="shared" si="23"/>
        <v>是</v>
      </c>
      <c r="E1513" s="52" t="s">
        <v>696</v>
      </c>
      <c r="F1513" s="52" t="s">
        <v>696</v>
      </c>
      <c r="G1513" s="97">
        <v>63312.2</v>
      </c>
      <c r="H1513" s="97">
        <v>39636</v>
      </c>
      <c r="I1513" s="52" t="s">
        <v>697</v>
      </c>
    </row>
    <row r="1514" ht="16.5" spans="1:9">
      <c r="A1514" s="97" t="s">
        <v>4302</v>
      </c>
      <c r="B1514" s="97" t="s">
        <v>2175</v>
      </c>
      <c r="C1514" s="97" t="s">
        <v>38</v>
      </c>
      <c r="D1514" s="14" t="str">
        <f t="shared" si="23"/>
        <v>否</v>
      </c>
      <c r="E1514" s="52" t="s">
        <v>4303</v>
      </c>
      <c r="F1514" s="52" t="s">
        <v>2176</v>
      </c>
      <c r="G1514" s="97">
        <v>2931.7</v>
      </c>
      <c r="H1514" s="97">
        <v>13069.8</v>
      </c>
      <c r="I1514" s="52" t="s">
        <v>2177</v>
      </c>
    </row>
    <row r="1515" ht="16.5" spans="1:9">
      <c r="A1515" s="97" t="s">
        <v>4304</v>
      </c>
      <c r="B1515" s="97" t="s">
        <v>2175</v>
      </c>
      <c r="C1515" s="97" t="s">
        <v>38</v>
      </c>
      <c r="D1515" s="14" t="str">
        <f t="shared" si="23"/>
        <v>否</v>
      </c>
      <c r="E1515" s="52" t="s">
        <v>4305</v>
      </c>
      <c r="F1515" s="52" t="s">
        <v>2176</v>
      </c>
      <c r="G1515" s="97">
        <v>2931.7</v>
      </c>
      <c r="H1515" s="97">
        <v>13069.8</v>
      </c>
      <c r="I1515" s="52" t="s">
        <v>2177</v>
      </c>
    </row>
    <row r="1516" ht="16.5" spans="1:9">
      <c r="A1516" s="97" t="s">
        <v>4306</v>
      </c>
      <c r="B1516" s="97" t="s">
        <v>2172</v>
      </c>
      <c r="C1516" s="97" t="s">
        <v>38</v>
      </c>
      <c r="D1516" s="14" t="str">
        <f t="shared" si="23"/>
        <v>否</v>
      </c>
      <c r="E1516" s="52" t="s">
        <v>4307</v>
      </c>
      <c r="F1516" s="52" t="s">
        <v>2173</v>
      </c>
      <c r="G1516" s="97">
        <v>2801</v>
      </c>
      <c r="H1516" s="97">
        <v>12485</v>
      </c>
      <c r="I1516" s="52" t="s">
        <v>2174</v>
      </c>
    </row>
    <row r="1517" ht="16.5" spans="1:9">
      <c r="A1517" s="97" t="s">
        <v>4308</v>
      </c>
      <c r="B1517" s="97" t="s">
        <v>2175</v>
      </c>
      <c r="C1517" s="97" t="s">
        <v>38</v>
      </c>
      <c r="D1517" s="14" t="str">
        <f t="shared" si="23"/>
        <v>否</v>
      </c>
      <c r="E1517" s="52" t="s">
        <v>4309</v>
      </c>
      <c r="F1517" s="52" t="s">
        <v>2176</v>
      </c>
      <c r="G1517" s="97">
        <v>2931.7</v>
      </c>
      <c r="H1517" s="97">
        <v>13069.8</v>
      </c>
      <c r="I1517" s="52" t="s">
        <v>2177</v>
      </c>
    </row>
    <row r="1518" ht="49.5" spans="1:9">
      <c r="A1518" s="97" t="s">
        <v>4310</v>
      </c>
      <c r="B1518" s="97" t="s">
        <v>1038</v>
      </c>
      <c r="C1518" s="97" t="s">
        <v>83</v>
      </c>
      <c r="D1518" s="14" t="str">
        <f t="shared" si="23"/>
        <v>否</v>
      </c>
      <c r="E1518" s="52" t="s">
        <v>4311</v>
      </c>
      <c r="F1518" s="52" t="s">
        <v>1039</v>
      </c>
      <c r="G1518" s="97">
        <v>10600</v>
      </c>
      <c r="H1518" s="97">
        <v>39105.32</v>
      </c>
      <c r="I1518" s="52" t="s">
        <v>1040</v>
      </c>
    </row>
    <row r="1519" ht="49.5" spans="1:9">
      <c r="A1519" s="97" t="s">
        <v>4312</v>
      </c>
      <c r="B1519" s="97" t="s">
        <v>4312</v>
      </c>
      <c r="C1519" s="97" t="s">
        <v>10</v>
      </c>
      <c r="D1519" s="14" t="str">
        <f t="shared" si="23"/>
        <v>是</v>
      </c>
      <c r="E1519" s="52" t="s">
        <v>4313</v>
      </c>
      <c r="F1519" s="52" t="s">
        <v>4313</v>
      </c>
      <c r="G1519" s="97">
        <v>283.5</v>
      </c>
      <c r="H1519" s="97">
        <v>850.5</v>
      </c>
      <c r="I1519" s="52" t="s">
        <v>4314</v>
      </c>
    </row>
    <row r="1520" ht="33" spans="1:9">
      <c r="A1520" s="97" t="s">
        <v>4315</v>
      </c>
      <c r="B1520" s="97" t="s">
        <v>4315</v>
      </c>
      <c r="C1520" s="97" t="s">
        <v>10</v>
      </c>
      <c r="D1520" s="14" t="str">
        <f t="shared" si="23"/>
        <v>是</v>
      </c>
      <c r="E1520" s="52" t="s">
        <v>4316</v>
      </c>
      <c r="F1520" s="52" t="s">
        <v>4316</v>
      </c>
      <c r="G1520" s="97">
        <v>15269.5</v>
      </c>
      <c r="H1520" s="97">
        <v>78623.17</v>
      </c>
      <c r="I1520" s="52" t="s">
        <v>4317</v>
      </c>
    </row>
    <row r="1521" ht="16.5" spans="1:9">
      <c r="A1521" s="97" t="s">
        <v>4318</v>
      </c>
      <c r="B1521" s="97" t="s">
        <v>2172</v>
      </c>
      <c r="C1521" s="97" t="s">
        <v>38</v>
      </c>
      <c r="D1521" s="14" t="str">
        <f t="shared" si="23"/>
        <v>否</v>
      </c>
      <c r="E1521" s="52" t="s">
        <v>4319</v>
      </c>
      <c r="F1521" s="52" t="s">
        <v>2173</v>
      </c>
      <c r="G1521" s="97">
        <v>2801</v>
      </c>
      <c r="H1521" s="97">
        <v>12485</v>
      </c>
      <c r="I1521" s="52" t="s">
        <v>2174</v>
      </c>
    </row>
    <row r="1522" ht="49.5" spans="1:9">
      <c r="A1522" s="97" t="s">
        <v>4320</v>
      </c>
      <c r="B1522" s="97" t="s">
        <v>4320</v>
      </c>
      <c r="C1522" s="97" t="s">
        <v>83</v>
      </c>
      <c r="D1522" s="14" t="str">
        <f t="shared" si="23"/>
        <v>是</v>
      </c>
      <c r="E1522" s="52" t="s">
        <v>4321</v>
      </c>
      <c r="F1522" s="52" t="s">
        <v>4321</v>
      </c>
      <c r="G1522" s="97">
        <v>93.48</v>
      </c>
      <c r="H1522" s="97">
        <v>93.48</v>
      </c>
      <c r="I1522" s="52" t="s">
        <v>4322</v>
      </c>
    </row>
    <row r="1523" ht="49.5" spans="1:9">
      <c r="A1523" s="97" t="s">
        <v>4155</v>
      </c>
      <c r="B1523" s="97" t="s">
        <v>4155</v>
      </c>
      <c r="C1523" s="97" t="s">
        <v>10</v>
      </c>
      <c r="D1523" s="14" t="str">
        <f t="shared" si="23"/>
        <v>是</v>
      </c>
      <c r="E1523" s="52" t="s">
        <v>4157</v>
      </c>
      <c r="F1523" s="52" t="s">
        <v>4157</v>
      </c>
      <c r="G1523" s="97">
        <v>69805.09</v>
      </c>
      <c r="H1523" s="97">
        <v>277019.25</v>
      </c>
      <c r="I1523" s="52" t="s">
        <v>4158</v>
      </c>
    </row>
    <row r="1524" ht="16.5" spans="1:9">
      <c r="A1524" s="97" t="s">
        <v>4323</v>
      </c>
      <c r="B1524" s="97" t="s">
        <v>372</v>
      </c>
      <c r="C1524" s="97" t="s">
        <v>10</v>
      </c>
      <c r="D1524" s="14" t="str">
        <f t="shared" si="23"/>
        <v>否</v>
      </c>
      <c r="E1524" s="52" t="s">
        <v>4324</v>
      </c>
      <c r="F1524" s="52" t="s">
        <v>374</v>
      </c>
      <c r="G1524" s="97">
        <v>93896.2</v>
      </c>
      <c r="H1524" s="97">
        <v>397446.19</v>
      </c>
      <c r="I1524" s="52" t="s">
        <v>375</v>
      </c>
    </row>
    <row r="1525" ht="16.5" spans="1:9">
      <c r="A1525" s="97" t="s">
        <v>4325</v>
      </c>
      <c r="B1525" s="97" t="s">
        <v>4325</v>
      </c>
      <c r="C1525" s="97" t="s">
        <v>38</v>
      </c>
      <c r="D1525" s="14" t="str">
        <f t="shared" si="23"/>
        <v>是</v>
      </c>
      <c r="E1525" s="52" t="s">
        <v>4326</v>
      </c>
      <c r="F1525" s="52" t="s">
        <v>4326</v>
      </c>
      <c r="G1525" s="97">
        <v>550</v>
      </c>
      <c r="H1525" s="97">
        <v>1988.58</v>
      </c>
      <c r="I1525" s="52" t="s">
        <v>4327</v>
      </c>
    </row>
    <row r="1526" ht="33" spans="1:9">
      <c r="A1526" s="97" t="s">
        <v>4328</v>
      </c>
      <c r="B1526" s="97" t="s">
        <v>4328</v>
      </c>
      <c r="C1526" s="97" t="s">
        <v>38</v>
      </c>
      <c r="D1526" s="14" t="str">
        <f t="shared" si="23"/>
        <v>是</v>
      </c>
      <c r="E1526" s="52" t="s">
        <v>4329</v>
      </c>
      <c r="F1526" s="52" t="s">
        <v>4329</v>
      </c>
      <c r="G1526" s="97">
        <v>33333.33</v>
      </c>
      <c r="H1526" s="97">
        <v>24419.36</v>
      </c>
      <c r="I1526" s="52" t="s">
        <v>4330</v>
      </c>
    </row>
    <row r="1527" ht="33" spans="1:9">
      <c r="A1527" s="97" t="s">
        <v>4331</v>
      </c>
      <c r="B1527" s="97" t="s">
        <v>4261</v>
      </c>
      <c r="C1527" s="97" t="s">
        <v>83</v>
      </c>
      <c r="D1527" s="14" t="str">
        <f t="shared" si="23"/>
        <v>否</v>
      </c>
      <c r="E1527" s="52" t="s">
        <v>4332</v>
      </c>
      <c r="F1527" s="52" t="s">
        <v>4262</v>
      </c>
      <c r="G1527" s="97">
        <v>51806</v>
      </c>
      <c r="H1527" s="97">
        <v>7630</v>
      </c>
      <c r="I1527" s="52" t="s">
        <v>4263</v>
      </c>
    </row>
    <row r="1528" ht="49.5" spans="1:9">
      <c r="A1528" s="97" t="s">
        <v>4333</v>
      </c>
      <c r="B1528" s="97" t="s">
        <v>4333</v>
      </c>
      <c r="C1528" s="97" t="s">
        <v>10</v>
      </c>
      <c r="D1528" s="14" t="str">
        <f t="shared" si="23"/>
        <v>是</v>
      </c>
      <c r="E1528" s="52" t="s">
        <v>4334</v>
      </c>
      <c r="F1528" s="52" t="s">
        <v>4334</v>
      </c>
      <c r="G1528" s="97">
        <v>8666.67</v>
      </c>
      <c r="H1528" s="97">
        <v>3367</v>
      </c>
      <c r="I1528" s="52" t="s">
        <v>4335</v>
      </c>
    </row>
    <row r="1529" ht="49.5" spans="1:9">
      <c r="A1529" s="97" t="s">
        <v>4336</v>
      </c>
      <c r="B1529" s="97" t="s">
        <v>1075</v>
      </c>
      <c r="C1529" s="97" t="s">
        <v>10</v>
      </c>
      <c r="D1529" s="14" t="str">
        <f t="shared" si="23"/>
        <v>否</v>
      </c>
      <c r="E1529" s="52" t="s">
        <v>4337</v>
      </c>
      <c r="F1529" s="52" t="s">
        <v>1076</v>
      </c>
      <c r="G1529" s="97">
        <v>245753.8</v>
      </c>
      <c r="H1529" s="97">
        <v>649789.7</v>
      </c>
      <c r="I1529" s="52" t="s">
        <v>1077</v>
      </c>
    </row>
    <row r="1530" ht="49.5" spans="1:9">
      <c r="A1530" s="97" t="s">
        <v>4338</v>
      </c>
      <c r="B1530" s="97" t="s">
        <v>1075</v>
      </c>
      <c r="C1530" s="97" t="s">
        <v>10</v>
      </c>
      <c r="D1530" s="14" t="str">
        <f t="shared" si="23"/>
        <v>否</v>
      </c>
      <c r="E1530" s="52" t="s">
        <v>4339</v>
      </c>
      <c r="F1530" s="52" t="s">
        <v>1076</v>
      </c>
      <c r="G1530" s="97">
        <v>245753.8</v>
      </c>
      <c r="H1530" s="97">
        <v>649789.7</v>
      </c>
      <c r="I1530" s="52" t="s">
        <v>1077</v>
      </c>
    </row>
    <row r="1531" ht="49.5" spans="1:9">
      <c r="A1531" s="97" t="s">
        <v>4340</v>
      </c>
      <c r="B1531" s="97" t="s">
        <v>1075</v>
      </c>
      <c r="C1531" s="97" t="s">
        <v>10</v>
      </c>
      <c r="D1531" s="14" t="str">
        <f t="shared" si="23"/>
        <v>否</v>
      </c>
      <c r="E1531" s="52" t="s">
        <v>4341</v>
      </c>
      <c r="F1531" s="52" t="s">
        <v>1076</v>
      </c>
      <c r="G1531" s="97">
        <v>245753.8</v>
      </c>
      <c r="H1531" s="97">
        <v>649789.7</v>
      </c>
      <c r="I1531" s="52" t="s">
        <v>1077</v>
      </c>
    </row>
    <row r="1532" ht="33" spans="1:9">
      <c r="A1532" s="97" t="s">
        <v>4342</v>
      </c>
      <c r="B1532" s="97" t="s">
        <v>4342</v>
      </c>
      <c r="C1532" s="97" t="s">
        <v>10</v>
      </c>
      <c r="D1532" s="14" t="str">
        <f t="shared" si="23"/>
        <v>是</v>
      </c>
      <c r="E1532" s="52" t="s">
        <v>4343</v>
      </c>
      <c r="F1532" s="52" t="s">
        <v>4343</v>
      </c>
      <c r="G1532" s="97">
        <v>73033.3</v>
      </c>
      <c r="H1532" s="97">
        <v>337304.34</v>
      </c>
      <c r="I1532" s="52" t="s">
        <v>4344</v>
      </c>
    </row>
    <row r="1533" ht="49.5" spans="1:9">
      <c r="A1533" s="97" t="s">
        <v>4345</v>
      </c>
      <c r="B1533" s="97" t="s">
        <v>2339</v>
      </c>
      <c r="C1533" s="97" t="s">
        <v>10</v>
      </c>
      <c r="D1533" s="14" t="str">
        <f t="shared" si="23"/>
        <v>否</v>
      </c>
      <c r="E1533" s="52" t="s">
        <v>4346</v>
      </c>
      <c r="F1533" s="52" t="s">
        <v>2341</v>
      </c>
      <c r="G1533" s="97">
        <v>7977.08</v>
      </c>
      <c r="H1533" s="97">
        <v>46139.95</v>
      </c>
      <c r="I1533" s="52" t="s">
        <v>2342</v>
      </c>
    </row>
    <row r="1534" ht="33" spans="1:9">
      <c r="A1534" s="97" t="s">
        <v>4347</v>
      </c>
      <c r="B1534" s="97" t="s">
        <v>624</v>
      </c>
      <c r="C1534" s="97" t="s">
        <v>10</v>
      </c>
      <c r="D1534" s="14" t="str">
        <f t="shared" si="23"/>
        <v>否</v>
      </c>
      <c r="E1534" s="52" t="s">
        <v>4348</v>
      </c>
      <c r="F1534" s="52" t="s">
        <v>626</v>
      </c>
      <c r="G1534" s="97">
        <v>18799.77</v>
      </c>
      <c r="H1534" s="97">
        <v>33761.81</v>
      </c>
      <c r="I1534" s="52" t="s">
        <v>627</v>
      </c>
    </row>
    <row r="1535" ht="16.5" spans="1:9">
      <c r="A1535" s="97" t="s">
        <v>4349</v>
      </c>
      <c r="B1535" s="97" t="s">
        <v>1371</v>
      </c>
      <c r="C1535" s="97" t="s">
        <v>10</v>
      </c>
      <c r="D1535" s="14" t="str">
        <f t="shared" si="23"/>
        <v>否</v>
      </c>
      <c r="E1535" s="52" t="s">
        <v>4350</v>
      </c>
      <c r="F1535" s="52" t="s">
        <v>1373</v>
      </c>
      <c r="G1535" s="97">
        <v>37709.99</v>
      </c>
      <c r="H1535" s="97">
        <v>175376.34</v>
      </c>
      <c r="I1535" s="52" t="s">
        <v>1374</v>
      </c>
    </row>
    <row r="1536" ht="33" spans="1:9">
      <c r="A1536" s="97" t="s">
        <v>4351</v>
      </c>
      <c r="B1536" s="97" t="s">
        <v>2475</v>
      </c>
      <c r="C1536" s="97" t="s">
        <v>10</v>
      </c>
      <c r="D1536" s="14" t="str">
        <f t="shared" si="23"/>
        <v>否</v>
      </c>
      <c r="E1536" s="52" t="s">
        <v>4352</v>
      </c>
      <c r="F1536" s="52" t="s">
        <v>2476</v>
      </c>
      <c r="G1536" s="97">
        <v>4024.7</v>
      </c>
      <c r="H1536" s="97">
        <v>14757.74</v>
      </c>
      <c r="I1536" s="52" t="s">
        <v>2477</v>
      </c>
    </row>
    <row r="1537" ht="33" spans="1:9">
      <c r="A1537" s="97" t="s">
        <v>4353</v>
      </c>
      <c r="B1537" s="97" t="s">
        <v>2601</v>
      </c>
      <c r="C1537" s="97" t="s">
        <v>38</v>
      </c>
      <c r="D1537" s="14" t="str">
        <f t="shared" si="23"/>
        <v>否</v>
      </c>
      <c r="E1537" s="52" t="s">
        <v>4354</v>
      </c>
      <c r="F1537" s="52" t="s">
        <v>2602</v>
      </c>
      <c r="G1537" s="97">
        <v>6915.38</v>
      </c>
      <c r="H1537" s="97">
        <v>14580</v>
      </c>
      <c r="I1537" s="52" t="s">
        <v>2603</v>
      </c>
    </row>
    <row r="1538" ht="49.5" spans="1:9">
      <c r="A1538" s="97" t="s">
        <v>4355</v>
      </c>
      <c r="B1538" s="97" t="s">
        <v>4356</v>
      </c>
      <c r="C1538" s="97" t="s">
        <v>10</v>
      </c>
      <c r="D1538" s="14" t="str">
        <f t="shared" ref="D1538:D1601" si="24">IF(A1538=B1538,"是","否")</f>
        <v>否</v>
      </c>
      <c r="E1538" s="52" t="s">
        <v>4357</v>
      </c>
      <c r="F1538" s="52" t="s">
        <v>4358</v>
      </c>
      <c r="G1538" s="97">
        <v>0</v>
      </c>
      <c r="H1538" s="97">
        <v>0</v>
      </c>
      <c r="I1538" s="52" t="s">
        <v>4359</v>
      </c>
    </row>
    <row r="1539" ht="49.5" spans="1:9">
      <c r="A1539" s="97" t="s">
        <v>505</v>
      </c>
      <c r="B1539" s="97" t="s">
        <v>505</v>
      </c>
      <c r="C1539" s="97" t="s">
        <v>10</v>
      </c>
      <c r="D1539" s="14" t="str">
        <f t="shared" si="24"/>
        <v>是</v>
      </c>
      <c r="E1539" s="52" t="s">
        <v>507</v>
      </c>
      <c r="F1539" s="52" t="s">
        <v>507</v>
      </c>
      <c r="G1539" s="97">
        <v>19508.23</v>
      </c>
      <c r="H1539" s="97">
        <v>114345.91</v>
      </c>
      <c r="I1539" s="52" t="s">
        <v>508</v>
      </c>
    </row>
    <row r="1540" ht="33" spans="1:9">
      <c r="A1540" s="97" t="s">
        <v>4360</v>
      </c>
      <c r="B1540" s="97" t="s">
        <v>4360</v>
      </c>
      <c r="C1540" s="97" t="s">
        <v>10</v>
      </c>
      <c r="D1540" s="14" t="str">
        <f t="shared" si="24"/>
        <v>是</v>
      </c>
      <c r="E1540" s="52" t="s">
        <v>4361</v>
      </c>
      <c r="F1540" s="52" t="s">
        <v>4361</v>
      </c>
      <c r="G1540" s="97">
        <v>193875.94</v>
      </c>
      <c r="H1540" s="97">
        <v>10000</v>
      </c>
      <c r="I1540" s="52" t="s">
        <v>4362</v>
      </c>
    </row>
    <row r="1541" ht="33" spans="1:9">
      <c r="A1541" s="97" t="s">
        <v>4363</v>
      </c>
      <c r="B1541" s="97" t="s">
        <v>4363</v>
      </c>
      <c r="C1541" s="97" t="s">
        <v>200</v>
      </c>
      <c r="D1541" s="14" t="str">
        <f t="shared" si="24"/>
        <v>是</v>
      </c>
      <c r="E1541" s="52" t="s">
        <v>4364</v>
      </c>
      <c r="F1541" s="52" t="s">
        <v>4364</v>
      </c>
      <c r="G1541" s="97">
        <v>7735</v>
      </c>
      <c r="H1541" s="97">
        <v>7735</v>
      </c>
      <c r="I1541" s="52" t="s">
        <v>4365</v>
      </c>
    </row>
    <row r="1542" ht="33" spans="1:9">
      <c r="A1542" s="97" t="s">
        <v>4366</v>
      </c>
      <c r="B1542" s="97" t="s">
        <v>4366</v>
      </c>
      <c r="C1542" s="97" t="s">
        <v>200</v>
      </c>
      <c r="D1542" s="14" t="str">
        <f t="shared" si="24"/>
        <v>是</v>
      </c>
      <c r="E1542" s="52" t="s">
        <v>4367</v>
      </c>
      <c r="F1542" s="52" t="s">
        <v>4367</v>
      </c>
      <c r="G1542" s="97">
        <v>29333</v>
      </c>
      <c r="H1542" s="97">
        <v>29333</v>
      </c>
      <c r="I1542" s="52" t="s">
        <v>4368</v>
      </c>
    </row>
    <row r="1543" ht="16.5" spans="1:9">
      <c r="A1543" s="97" t="s">
        <v>4369</v>
      </c>
      <c r="B1543" s="97" t="s">
        <v>4370</v>
      </c>
      <c r="C1543" s="97" t="s">
        <v>10</v>
      </c>
      <c r="D1543" s="14" t="str">
        <f t="shared" si="24"/>
        <v>否</v>
      </c>
      <c r="E1543" s="52" t="s">
        <v>4371</v>
      </c>
      <c r="F1543" s="52" t="s">
        <v>4372</v>
      </c>
      <c r="G1543" s="97">
        <v>1177</v>
      </c>
      <c r="H1543" s="97">
        <v>1531.4</v>
      </c>
      <c r="I1543" s="52" t="s">
        <v>4373</v>
      </c>
    </row>
    <row r="1544" ht="33" spans="1:9">
      <c r="A1544" s="97" t="s">
        <v>4374</v>
      </c>
      <c r="B1544" s="97" t="s">
        <v>4374</v>
      </c>
      <c r="C1544" s="97" t="s">
        <v>10</v>
      </c>
      <c r="D1544" s="14" t="str">
        <f t="shared" si="24"/>
        <v>是</v>
      </c>
      <c r="E1544" s="52" t="s">
        <v>4375</v>
      </c>
      <c r="F1544" s="52" t="s">
        <v>4375</v>
      </c>
      <c r="G1544" s="97">
        <v>8976.2</v>
      </c>
      <c r="H1544" s="97">
        <v>6600</v>
      </c>
      <c r="I1544" s="52" t="s">
        <v>4376</v>
      </c>
    </row>
    <row r="1545" ht="33" spans="1:9">
      <c r="A1545" s="97" t="s">
        <v>4377</v>
      </c>
      <c r="B1545" s="97" t="s">
        <v>2475</v>
      </c>
      <c r="C1545" s="97" t="s">
        <v>83</v>
      </c>
      <c r="D1545" s="14" t="str">
        <f t="shared" si="24"/>
        <v>否</v>
      </c>
      <c r="E1545" s="52" t="s">
        <v>4378</v>
      </c>
      <c r="F1545" s="52" t="s">
        <v>2476</v>
      </c>
      <c r="G1545" s="97">
        <v>4024.7</v>
      </c>
      <c r="H1545" s="97">
        <v>14757.74</v>
      </c>
      <c r="I1545" s="52" t="s">
        <v>2477</v>
      </c>
    </row>
    <row r="1546" ht="33" spans="1:9">
      <c r="A1546" s="97" t="s">
        <v>614</v>
      </c>
      <c r="B1546" s="97" t="s">
        <v>614</v>
      </c>
      <c r="C1546" s="97" t="s">
        <v>83</v>
      </c>
      <c r="D1546" s="14" t="str">
        <f t="shared" si="24"/>
        <v>是</v>
      </c>
      <c r="E1546" s="52" t="s">
        <v>616</v>
      </c>
      <c r="F1546" s="52" t="s">
        <v>616</v>
      </c>
      <c r="G1546" s="97">
        <v>0</v>
      </c>
      <c r="H1546" s="97">
        <v>0</v>
      </c>
      <c r="I1546" s="52" t="s">
        <v>617</v>
      </c>
    </row>
    <row r="1547" ht="33" spans="1:9">
      <c r="A1547" s="97" t="s">
        <v>4379</v>
      </c>
      <c r="B1547" s="97" t="s">
        <v>4380</v>
      </c>
      <c r="C1547" s="97" t="s">
        <v>10</v>
      </c>
      <c r="D1547" s="14" t="str">
        <f t="shared" si="24"/>
        <v>否</v>
      </c>
      <c r="E1547" s="52" t="s">
        <v>4381</v>
      </c>
      <c r="F1547" s="52" t="s">
        <v>4382</v>
      </c>
      <c r="G1547" s="97">
        <v>20160.5</v>
      </c>
      <c r="H1547" s="97">
        <v>20160.5</v>
      </c>
      <c r="I1547" s="52" t="s">
        <v>4383</v>
      </c>
    </row>
    <row r="1548" ht="33" spans="1:9">
      <c r="A1548" s="97" t="s">
        <v>4172</v>
      </c>
      <c r="B1548" s="97" t="s">
        <v>4172</v>
      </c>
      <c r="C1548" s="97" t="s">
        <v>10</v>
      </c>
      <c r="D1548" s="14" t="str">
        <f t="shared" si="24"/>
        <v>是</v>
      </c>
      <c r="E1548" s="52" t="s">
        <v>4174</v>
      </c>
      <c r="F1548" s="52" t="s">
        <v>4174</v>
      </c>
      <c r="G1548" s="97">
        <v>40132.65</v>
      </c>
      <c r="H1548" s="97">
        <v>133181.57</v>
      </c>
      <c r="I1548" s="52" t="s">
        <v>4175</v>
      </c>
    </row>
    <row r="1549" ht="33" spans="1:9">
      <c r="A1549" s="97" t="s">
        <v>4384</v>
      </c>
      <c r="B1549" s="97" t="s">
        <v>2782</v>
      </c>
      <c r="C1549" s="97" t="s">
        <v>10</v>
      </c>
      <c r="D1549" s="14" t="str">
        <f t="shared" si="24"/>
        <v>否</v>
      </c>
      <c r="E1549" s="52" t="s">
        <v>4385</v>
      </c>
      <c r="F1549" s="52" t="s">
        <v>2783</v>
      </c>
      <c r="G1549" s="97">
        <v>55036.31</v>
      </c>
      <c r="H1549" s="97">
        <v>180021.55</v>
      </c>
      <c r="I1549" s="52" t="s">
        <v>2784</v>
      </c>
    </row>
    <row r="1550" ht="16.5" spans="1:9">
      <c r="A1550" s="97" t="s">
        <v>4386</v>
      </c>
      <c r="B1550" s="97" t="s">
        <v>4387</v>
      </c>
      <c r="C1550" s="97" t="s">
        <v>200</v>
      </c>
      <c r="D1550" s="14" t="str">
        <f t="shared" si="24"/>
        <v>否</v>
      </c>
      <c r="E1550" s="52" t="s">
        <v>4388</v>
      </c>
      <c r="F1550" s="52" t="s">
        <v>4389</v>
      </c>
      <c r="G1550" s="97">
        <v>9</v>
      </c>
      <c r="H1550" s="97">
        <v>9</v>
      </c>
      <c r="I1550" s="52" t="s">
        <v>4390</v>
      </c>
    </row>
    <row r="1551" ht="16.5" spans="1:9">
      <c r="A1551" s="97" t="s">
        <v>4391</v>
      </c>
      <c r="B1551" s="97" t="s">
        <v>4392</v>
      </c>
      <c r="C1551" s="97" t="s">
        <v>200</v>
      </c>
      <c r="D1551" s="14" t="str">
        <f t="shared" si="24"/>
        <v>否</v>
      </c>
      <c r="E1551" s="52" t="s">
        <v>4393</v>
      </c>
      <c r="F1551" s="52" t="s">
        <v>4394</v>
      </c>
      <c r="G1551" s="97">
        <v>3</v>
      </c>
      <c r="H1551" s="97">
        <v>0</v>
      </c>
      <c r="I1551" s="52" t="s">
        <v>4395</v>
      </c>
    </row>
    <row r="1552" ht="49.5" spans="1:9">
      <c r="A1552" s="97" t="s">
        <v>4396</v>
      </c>
      <c r="B1552" s="97" t="s">
        <v>1205</v>
      </c>
      <c r="C1552" s="97" t="s">
        <v>10</v>
      </c>
      <c r="D1552" s="14" t="str">
        <f t="shared" si="24"/>
        <v>否</v>
      </c>
      <c r="E1552" s="52" t="s">
        <v>4397</v>
      </c>
      <c r="F1552" s="52" t="s">
        <v>1206</v>
      </c>
      <c r="G1552" s="97">
        <v>46237.25</v>
      </c>
      <c r="H1552" s="97">
        <v>197672.28</v>
      </c>
      <c r="I1552" s="52" t="s">
        <v>1207</v>
      </c>
    </row>
    <row r="1553" ht="16.5" spans="1:9">
      <c r="A1553" s="97" t="s">
        <v>4398</v>
      </c>
      <c r="B1553" s="97" t="s">
        <v>4399</v>
      </c>
      <c r="C1553" s="97" t="s">
        <v>200</v>
      </c>
      <c r="D1553" s="14" t="str">
        <f t="shared" si="24"/>
        <v>否</v>
      </c>
      <c r="E1553" s="52" t="s">
        <v>4400</v>
      </c>
      <c r="F1553" s="52" t="s">
        <v>4401</v>
      </c>
      <c r="G1553" s="97">
        <v>0</v>
      </c>
      <c r="H1553" s="97">
        <v>0</v>
      </c>
      <c r="I1553" s="52" t="s">
        <v>4402</v>
      </c>
    </row>
    <row r="1554" ht="16.5" spans="1:9">
      <c r="A1554" s="97" t="s">
        <v>4403</v>
      </c>
      <c r="B1554" s="97" t="s">
        <v>4404</v>
      </c>
      <c r="C1554" s="97" t="s">
        <v>200</v>
      </c>
      <c r="D1554" s="14" t="str">
        <f t="shared" si="24"/>
        <v>否</v>
      </c>
      <c r="E1554" s="52" t="s">
        <v>4405</v>
      </c>
      <c r="F1554" s="52" t="s">
        <v>4406</v>
      </c>
      <c r="G1554" s="97">
        <v>25</v>
      </c>
      <c r="H1554" s="97">
        <v>0</v>
      </c>
      <c r="I1554" s="52" t="s">
        <v>4407</v>
      </c>
    </row>
    <row r="1555" ht="16.5" spans="1:9">
      <c r="A1555" s="97" t="s">
        <v>4408</v>
      </c>
      <c r="B1555" s="97" t="s">
        <v>4409</v>
      </c>
      <c r="C1555" s="97" t="s">
        <v>200</v>
      </c>
      <c r="D1555" s="14" t="str">
        <f t="shared" si="24"/>
        <v>否</v>
      </c>
      <c r="E1555" s="52" t="s">
        <v>4410</v>
      </c>
      <c r="F1555" s="52" t="s">
        <v>4411</v>
      </c>
      <c r="G1555" s="97">
        <v>25</v>
      </c>
      <c r="H1555" s="97">
        <v>0</v>
      </c>
      <c r="I1555" s="52" t="s">
        <v>4412</v>
      </c>
    </row>
    <row r="1556" ht="16.5" spans="1:9">
      <c r="A1556" s="97" t="s">
        <v>4413</v>
      </c>
      <c r="B1556" s="97" t="s">
        <v>4414</v>
      </c>
      <c r="C1556" s="97" t="s">
        <v>200</v>
      </c>
      <c r="D1556" s="14" t="str">
        <f t="shared" si="24"/>
        <v>否</v>
      </c>
      <c r="E1556" s="52" t="s">
        <v>4415</v>
      </c>
      <c r="F1556" s="52" t="s">
        <v>4416</v>
      </c>
      <c r="G1556" s="97">
        <v>3</v>
      </c>
      <c r="H1556" s="97">
        <v>0</v>
      </c>
      <c r="I1556" s="52" t="s">
        <v>4395</v>
      </c>
    </row>
    <row r="1557" ht="49.5" spans="1:9">
      <c r="A1557" s="97" t="s">
        <v>4417</v>
      </c>
      <c r="B1557" s="97" t="s">
        <v>4417</v>
      </c>
      <c r="C1557" s="97" t="s">
        <v>38</v>
      </c>
      <c r="D1557" s="14" t="str">
        <f t="shared" si="24"/>
        <v>是</v>
      </c>
      <c r="E1557" s="52" t="s">
        <v>4418</v>
      </c>
      <c r="F1557" s="52" t="s">
        <v>4418</v>
      </c>
      <c r="G1557" s="97">
        <v>1131.26</v>
      </c>
      <c r="H1557" s="97">
        <v>2177.18</v>
      </c>
      <c r="I1557" s="52" t="s">
        <v>4419</v>
      </c>
    </row>
    <row r="1558" ht="33" spans="1:9">
      <c r="A1558" s="97" t="s">
        <v>4420</v>
      </c>
      <c r="B1558" s="97" t="s">
        <v>4421</v>
      </c>
      <c r="C1558" s="97" t="s">
        <v>10</v>
      </c>
      <c r="D1558" s="14" t="str">
        <f t="shared" si="24"/>
        <v>否</v>
      </c>
      <c r="E1558" s="52" t="s">
        <v>4422</v>
      </c>
      <c r="F1558" s="52" t="s">
        <v>4423</v>
      </c>
      <c r="G1558" s="97">
        <v>105662.2</v>
      </c>
      <c r="H1558" s="97">
        <v>187956.09</v>
      </c>
      <c r="I1558" s="52" t="s">
        <v>4424</v>
      </c>
    </row>
    <row r="1559" ht="33" spans="1:9">
      <c r="A1559" s="97" t="s">
        <v>4425</v>
      </c>
      <c r="B1559" s="97" t="s">
        <v>4426</v>
      </c>
      <c r="C1559" s="97" t="s">
        <v>10</v>
      </c>
      <c r="D1559" s="14" t="str">
        <f t="shared" si="24"/>
        <v>否</v>
      </c>
      <c r="E1559" s="52" t="s">
        <v>4427</v>
      </c>
      <c r="F1559" s="52" t="s">
        <v>4428</v>
      </c>
      <c r="G1559" s="97">
        <v>179322.73</v>
      </c>
      <c r="H1559" s="97">
        <v>73362.43</v>
      </c>
      <c r="I1559" s="52" t="s">
        <v>4429</v>
      </c>
    </row>
    <row r="1560" ht="49.5" spans="1:9">
      <c r="A1560" s="97" t="s">
        <v>4430</v>
      </c>
      <c r="B1560" s="97" t="s">
        <v>4430</v>
      </c>
      <c r="C1560" s="97" t="s">
        <v>200</v>
      </c>
      <c r="D1560" s="14" t="str">
        <f t="shared" si="24"/>
        <v>是</v>
      </c>
      <c r="E1560" s="52" t="s">
        <v>4431</v>
      </c>
      <c r="F1560" s="52" t="s">
        <v>4431</v>
      </c>
      <c r="G1560" s="97">
        <v>92294</v>
      </c>
      <c r="H1560" s="97">
        <v>92294</v>
      </c>
      <c r="I1560" s="52" t="s">
        <v>4432</v>
      </c>
    </row>
    <row r="1561" ht="33" spans="1:9">
      <c r="A1561" s="97" t="s">
        <v>4433</v>
      </c>
      <c r="B1561" s="97" t="s">
        <v>732</v>
      </c>
      <c r="C1561" s="97" t="s">
        <v>10</v>
      </c>
      <c r="D1561" s="14" t="str">
        <f t="shared" si="24"/>
        <v>否</v>
      </c>
      <c r="E1561" s="52" t="s">
        <v>4434</v>
      </c>
      <c r="F1561" s="52" t="s">
        <v>733</v>
      </c>
      <c r="G1561" s="97">
        <v>729</v>
      </c>
      <c r="H1561" s="97">
        <v>9980</v>
      </c>
      <c r="I1561" s="52" t="s">
        <v>728</v>
      </c>
    </row>
    <row r="1562" ht="33" spans="1:9">
      <c r="A1562" s="97" t="s">
        <v>4435</v>
      </c>
      <c r="B1562" s="97" t="s">
        <v>4435</v>
      </c>
      <c r="C1562" s="97" t="s">
        <v>200</v>
      </c>
      <c r="D1562" s="14" t="str">
        <f t="shared" si="24"/>
        <v>是</v>
      </c>
      <c r="E1562" s="52" t="s">
        <v>4436</v>
      </c>
      <c r="F1562" s="52" t="s">
        <v>4436</v>
      </c>
      <c r="G1562" s="97">
        <v>54081</v>
      </c>
      <c r="H1562" s="97">
        <v>54081</v>
      </c>
      <c r="I1562" s="52" t="s">
        <v>4437</v>
      </c>
    </row>
    <row r="1563" ht="33" spans="1:9">
      <c r="A1563" s="97" t="s">
        <v>4438</v>
      </c>
      <c r="B1563" s="97" t="s">
        <v>4438</v>
      </c>
      <c r="C1563" s="97" t="s">
        <v>200</v>
      </c>
      <c r="D1563" s="14" t="str">
        <f t="shared" si="24"/>
        <v>是</v>
      </c>
      <c r="E1563" s="52" t="s">
        <v>4439</v>
      </c>
      <c r="F1563" s="52" t="s">
        <v>4439</v>
      </c>
      <c r="G1563" s="97">
        <v>34787</v>
      </c>
      <c r="H1563" s="97">
        <v>34787</v>
      </c>
      <c r="I1563" s="52" t="s">
        <v>4440</v>
      </c>
    </row>
    <row r="1564" ht="49.5" spans="1:9">
      <c r="A1564" s="97" t="s">
        <v>4441</v>
      </c>
      <c r="B1564" s="97" t="s">
        <v>33</v>
      </c>
      <c r="C1564" s="97" t="s">
        <v>10</v>
      </c>
      <c r="D1564" s="14" t="str">
        <f t="shared" si="24"/>
        <v>否</v>
      </c>
      <c r="E1564" s="52" t="s">
        <v>4442</v>
      </c>
      <c r="F1564" s="52" t="s">
        <v>35</v>
      </c>
      <c r="G1564" s="97">
        <v>81244.95</v>
      </c>
      <c r="H1564" s="97">
        <v>374542.32</v>
      </c>
      <c r="I1564" s="52" t="s">
        <v>36</v>
      </c>
    </row>
    <row r="1565" ht="33" spans="1:9">
      <c r="A1565" s="97" t="s">
        <v>4443</v>
      </c>
      <c r="B1565" s="97" t="s">
        <v>4443</v>
      </c>
      <c r="C1565" s="97" t="s">
        <v>200</v>
      </c>
      <c r="D1565" s="14" t="str">
        <f t="shared" si="24"/>
        <v>是</v>
      </c>
      <c r="E1565" s="52" t="s">
        <v>4444</v>
      </c>
      <c r="F1565" s="52" t="s">
        <v>4444</v>
      </c>
      <c r="G1565" s="97">
        <v>8622</v>
      </c>
      <c r="H1565" s="97">
        <v>8622</v>
      </c>
      <c r="I1565" s="52" t="s">
        <v>4445</v>
      </c>
    </row>
    <row r="1566" ht="33" spans="1:9">
      <c r="A1566" s="97" t="s">
        <v>4446</v>
      </c>
      <c r="B1566" s="97" t="s">
        <v>347</v>
      </c>
      <c r="C1566" s="97" t="s">
        <v>10</v>
      </c>
      <c r="D1566" s="14" t="str">
        <f t="shared" si="24"/>
        <v>否</v>
      </c>
      <c r="E1566" s="52" t="s">
        <v>4447</v>
      </c>
      <c r="F1566" s="52" t="s">
        <v>348</v>
      </c>
      <c r="G1566" s="97">
        <v>82753.8</v>
      </c>
      <c r="H1566" s="97">
        <v>82753.8</v>
      </c>
      <c r="I1566" s="52" t="s">
        <v>349</v>
      </c>
    </row>
    <row r="1567" ht="33" spans="1:9">
      <c r="A1567" s="97" t="s">
        <v>4448</v>
      </c>
      <c r="B1567" s="97" t="s">
        <v>726</v>
      </c>
      <c r="C1567" s="97" t="s">
        <v>10</v>
      </c>
      <c r="D1567" s="14" t="str">
        <f t="shared" si="24"/>
        <v>否</v>
      </c>
      <c r="E1567" s="52" t="s">
        <v>4449</v>
      </c>
      <c r="F1567" s="52" t="s">
        <v>727</v>
      </c>
      <c r="G1567" s="97">
        <v>729</v>
      </c>
      <c r="H1567" s="97">
        <v>9980</v>
      </c>
      <c r="I1567" s="52" t="s">
        <v>728</v>
      </c>
    </row>
    <row r="1568" ht="49.5" spans="1:9">
      <c r="A1568" s="97" t="s">
        <v>4450</v>
      </c>
      <c r="B1568" s="97" t="s">
        <v>1075</v>
      </c>
      <c r="C1568" s="97" t="s">
        <v>10</v>
      </c>
      <c r="D1568" s="14" t="str">
        <f t="shared" si="24"/>
        <v>否</v>
      </c>
      <c r="E1568" s="52" t="s">
        <v>4451</v>
      </c>
      <c r="F1568" s="52" t="s">
        <v>1076</v>
      </c>
      <c r="G1568" s="97">
        <v>245753.8</v>
      </c>
      <c r="H1568" s="97">
        <v>649789.7</v>
      </c>
      <c r="I1568" s="52" t="s">
        <v>1077</v>
      </c>
    </row>
    <row r="1569" ht="49.5" spans="1:9">
      <c r="A1569" s="97" t="s">
        <v>4452</v>
      </c>
      <c r="B1569" s="97" t="s">
        <v>4452</v>
      </c>
      <c r="C1569" s="97" t="s">
        <v>38</v>
      </c>
      <c r="D1569" s="14" t="str">
        <f t="shared" si="24"/>
        <v>是</v>
      </c>
      <c r="E1569" s="52" t="s">
        <v>4453</v>
      </c>
      <c r="F1569" s="52" t="s">
        <v>4453</v>
      </c>
      <c r="G1569" s="97">
        <v>71800</v>
      </c>
      <c r="H1569" s="97">
        <v>83690</v>
      </c>
      <c r="I1569" s="52" t="s">
        <v>4454</v>
      </c>
    </row>
    <row r="1570" ht="49.5" spans="1:9">
      <c r="A1570" s="97" t="s">
        <v>4455</v>
      </c>
      <c r="B1570" s="97" t="s">
        <v>4455</v>
      </c>
      <c r="C1570" s="97" t="s">
        <v>10</v>
      </c>
      <c r="D1570" s="14" t="str">
        <f t="shared" si="24"/>
        <v>是</v>
      </c>
      <c r="E1570" s="52" t="s">
        <v>4456</v>
      </c>
      <c r="F1570" s="52" t="s">
        <v>4456</v>
      </c>
      <c r="G1570" s="97">
        <v>7055</v>
      </c>
      <c r="H1570" s="97">
        <v>4800</v>
      </c>
      <c r="I1570" s="52" t="s">
        <v>4457</v>
      </c>
    </row>
    <row r="1571" ht="49.5" spans="1:9">
      <c r="A1571" s="97" t="s">
        <v>4458</v>
      </c>
      <c r="B1571" s="97" t="s">
        <v>3485</v>
      </c>
      <c r="C1571" s="97" t="s">
        <v>10</v>
      </c>
      <c r="D1571" s="14" t="str">
        <f t="shared" si="24"/>
        <v>否</v>
      </c>
      <c r="E1571" s="52" t="s">
        <v>4459</v>
      </c>
      <c r="F1571" s="52" t="s">
        <v>3487</v>
      </c>
      <c r="G1571" s="97">
        <v>35243</v>
      </c>
      <c r="H1571" s="97">
        <v>37713</v>
      </c>
      <c r="I1571" s="52" t="s">
        <v>3488</v>
      </c>
    </row>
    <row r="1572" ht="33" spans="1:9">
      <c r="A1572" s="97" t="s">
        <v>4460</v>
      </c>
      <c r="B1572" s="97" t="s">
        <v>4460</v>
      </c>
      <c r="C1572" s="97" t="s">
        <v>10</v>
      </c>
      <c r="D1572" s="14" t="str">
        <f t="shared" si="24"/>
        <v>是</v>
      </c>
      <c r="E1572" s="52" t="s">
        <v>4461</v>
      </c>
      <c r="F1572" s="52" t="s">
        <v>4461</v>
      </c>
      <c r="G1572" s="97">
        <v>81880.44</v>
      </c>
      <c r="H1572" s="97">
        <v>291487.79</v>
      </c>
      <c r="I1572" s="52" t="s">
        <v>4462</v>
      </c>
    </row>
    <row r="1573" ht="49.5" spans="1:9">
      <c r="A1573" s="97" t="s">
        <v>4463</v>
      </c>
      <c r="B1573" s="97" t="s">
        <v>182</v>
      </c>
      <c r="C1573" s="97" t="s">
        <v>10</v>
      </c>
      <c r="D1573" s="14" t="str">
        <f t="shared" si="24"/>
        <v>否</v>
      </c>
      <c r="E1573" s="52" t="s">
        <v>4464</v>
      </c>
      <c r="F1573" s="52" t="s">
        <v>183</v>
      </c>
      <c r="G1573" s="97">
        <v>106667.9</v>
      </c>
      <c r="H1573" s="97">
        <v>340000</v>
      </c>
      <c r="I1573" s="52" t="s">
        <v>184</v>
      </c>
    </row>
    <row r="1574" ht="49.5" spans="1:9">
      <c r="A1574" s="97" t="s">
        <v>4465</v>
      </c>
      <c r="B1574" s="97" t="s">
        <v>258</v>
      </c>
      <c r="C1574" s="97" t="s">
        <v>10</v>
      </c>
      <c r="D1574" s="14" t="str">
        <f t="shared" si="24"/>
        <v>否</v>
      </c>
      <c r="E1574" s="52" t="s">
        <v>4466</v>
      </c>
      <c r="F1574" s="52" t="s">
        <v>260</v>
      </c>
      <c r="G1574" s="97">
        <v>145042.79</v>
      </c>
      <c r="H1574" s="97">
        <v>659397.73</v>
      </c>
      <c r="I1574" s="52" t="s">
        <v>261</v>
      </c>
    </row>
    <row r="1575" ht="16.5" spans="1:9">
      <c r="A1575" s="97" t="s">
        <v>4467</v>
      </c>
      <c r="B1575" s="97" t="s">
        <v>4467</v>
      </c>
      <c r="C1575" s="97" t="s">
        <v>38</v>
      </c>
      <c r="D1575" s="14" t="str">
        <f t="shared" si="24"/>
        <v>是</v>
      </c>
      <c r="E1575" s="52" t="s">
        <v>4468</v>
      </c>
      <c r="F1575" s="52" t="s">
        <v>4468</v>
      </c>
      <c r="G1575" s="97">
        <v>3300</v>
      </c>
      <c r="H1575" s="97">
        <v>13352.62</v>
      </c>
      <c r="I1575" s="52" t="s">
        <v>4469</v>
      </c>
    </row>
    <row r="1576" ht="49.5" spans="1:9">
      <c r="A1576" s="97" t="s">
        <v>4470</v>
      </c>
      <c r="B1576" s="97" t="s">
        <v>4470</v>
      </c>
      <c r="C1576" s="97" t="s">
        <v>200</v>
      </c>
      <c r="D1576" s="14" t="str">
        <f t="shared" si="24"/>
        <v>是</v>
      </c>
      <c r="E1576" s="52" t="s">
        <v>4471</v>
      </c>
      <c r="F1576" s="52" t="s">
        <v>4471</v>
      </c>
      <c r="G1576" s="97">
        <v>178400</v>
      </c>
      <c r="H1576" s="97">
        <v>171000</v>
      </c>
      <c r="I1576" s="52" t="s">
        <v>4472</v>
      </c>
    </row>
    <row r="1577" ht="49.5" spans="1:9">
      <c r="A1577" s="97" t="s">
        <v>2087</v>
      </c>
      <c r="B1577" s="97" t="s">
        <v>2087</v>
      </c>
      <c r="C1577" s="97" t="s">
        <v>200</v>
      </c>
      <c r="D1577" s="14" t="str">
        <f t="shared" si="24"/>
        <v>是</v>
      </c>
      <c r="E1577" s="52" t="s">
        <v>2089</v>
      </c>
      <c r="F1577" s="52" t="s">
        <v>2089</v>
      </c>
      <c r="G1577" s="97">
        <v>875265</v>
      </c>
      <c r="H1577" s="97">
        <v>875265</v>
      </c>
      <c r="I1577" s="52" t="s">
        <v>2090</v>
      </c>
    </row>
    <row r="1578" ht="49.5" spans="1:9">
      <c r="A1578" s="97" t="s">
        <v>4473</v>
      </c>
      <c r="B1578" s="97" t="s">
        <v>4473</v>
      </c>
      <c r="C1578" s="97" t="s">
        <v>200</v>
      </c>
      <c r="D1578" s="14" t="str">
        <f t="shared" si="24"/>
        <v>是</v>
      </c>
      <c r="E1578" s="52" t="s">
        <v>4474</v>
      </c>
      <c r="F1578" s="52" t="s">
        <v>4474</v>
      </c>
      <c r="G1578" s="97">
        <v>37825</v>
      </c>
      <c r="H1578" s="97">
        <v>37825</v>
      </c>
      <c r="I1578" s="52" t="s">
        <v>4475</v>
      </c>
    </row>
    <row r="1579" ht="49.5" spans="1:9">
      <c r="A1579" s="97" t="s">
        <v>4476</v>
      </c>
      <c r="B1579" s="97" t="s">
        <v>4476</v>
      </c>
      <c r="C1579" s="97" t="s">
        <v>200</v>
      </c>
      <c r="D1579" s="14" t="str">
        <f t="shared" si="24"/>
        <v>是</v>
      </c>
      <c r="E1579" s="52" t="s">
        <v>4477</v>
      </c>
      <c r="F1579" s="52" t="s">
        <v>4477</v>
      </c>
      <c r="G1579" s="97">
        <v>50648</v>
      </c>
      <c r="H1579" s="97">
        <v>50648</v>
      </c>
      <c r="I1579" s="52" t="s">
        <v>4478</v>
      </c>
    </row>
    <row r="1580" ht="33" spans="1:9">
      <c r="A1580" s="97" t="s">
        <v>4479</v>
      </c>
      <c r="B1580" s="97" t="s">
        <v>4479</v>
      </c>
      <c r="C1580" s="97" t="s">
        <v>200</v>
      </c>
      <c r="D1580" s="14" t="str">
        <f t="shared" si="24"/>
        <v>是</v>
      </c>
      <c r="E1580" s="52" t="s">
        <v>4480</v>
      </c>
      <c r="F1580" s="52" t="s">
        <v>4480</v>
      </c>
      <c r="G1580" s="97">
        <v>5441</v>
      </c>
      <c r="H1580" s="97">
        <v>5441</v>
      </c>
      <c r="I1580" s="52" t="s">
        <v>4481</v>
      </c>
    </row>
    <row r="1581" ht="49.5" spans="1:9">
      <c r="A1581" s="97" t="s">
        <v>4482</v>
      </c>
      <c r="B1581" s="97" t="s">
        <v>4483</v>
      </c>
      <c r="C1581" s="97" t="s">
        <v>83</v>
      </c>
      <c r="D1581" s="14" t="str">
        <f t="shared" si="24"/>
        <v>否</v>
      </c>
      <c r="E1581" s="52" t="s">
        <v>4484</v>
      </c>
      <c r="F1581" s="52" t="s">
        <v>4485</v>
      </c>
      <c r="G1581" s="97">
        <v>20000</v>
      </c>
      <c r="H1581" s="97">
        <v>7552.53</v>
      </c>
      <c r="I1581" s="52" t="s">
        <v>4486</v>
      </c>
    </row>
    <row r="1582" ht="33" spans="1:9">
      <c r="A1582" s="97" t="s">
        <v>4487</v>
      </c>
      <c r="B1582" s="97" t="s">
        <v>4487</v>
      </c>
      <c r="C1582" s="97" t="s">
        <v>200</v>
      </c>
      <c r="D1582" s="14" t="str">
        <f t="shared" si="24"/>
        <v>是</v>
      </c>
      <c r="E1582" s="52" t="s">
        <v>4488</v>
      </c>
      <c r="F1582" s="52" t="s">
        <v>4488</v>
      </c>
      <c r="G1582" s="97">
        <v>24920</v>
      </c>
      <c r="H1582" s="97">
        <v>24920</v>
      </c>
      <c r="I1582" s="52" t="s">
        <v>4489</v>
      </c>
    </row>
    <row r="1583" ht="33" spans="1:9">
      <c r="A1583" s="97" t="s">
        <v>4490</v>
      </c>
      <c r="B1583" s="97" t="s">
        <v>2771</v>
      </c>
      <c r="C1583" s="97" t="s">
        <v>10</v>
      </c>
      <c r="D1583" s="14" t="str">
        <f t="shared" si="24"/>
        <v>否</v>
      </c>
      <c r="E1583" s="52" t="s">
        <v>2302</v>
      </c>
      <c r="F1583" s="52" t="s">
        <v>2773</v>
      </c>
      <c r="G1583" s="97">
        <v>37246.1</v>
      </c>
      <c r="H1583" s="97">
        <v>255529.09</v>
      </c>
      <c r="I1583" s="52" t="s">
        <v>2774</v>
      </c>
    </row>
    <row r="1584" ht="33" spans="1:9">
      <c r="A1584" s="97" t="s">
        <v>4491</v>
      </c>
      <c r="B1584" s="97" t="s">
        <v>2782</v>
      </c>
      <c r="C1584" s="97" t="s">
        <v>10</v>
      </c>
      <c r="D1584" s="14" t="str">
        <f t="shared" si="24"/>
        <v>否</v>
      </c>
      <c r="E1584" s="52" t="s">
        <v>4492</v>
      </c>
      <c r="F1584" s="52" t="s">
        <v>2783</v>
      </c>
      <c r="G1584" s="97">
        <v>55036.31</v>
      </c>
      <c r="H1584" s="97">
        <v>180021.55</v>
      </c>
      <c r="I1584" s="52" t="s">
        <v>2784</v>
      </c>
    </row>
    <row r="1585" ht="16.5" spans="1:9">
      <c r="A1585" s="97" t="s">
        <v>4493</v>
      </c>
      <c r="B1585" s="97" t="s">
        <v>2656</v>
      </c>
      <c r="C1585" s="97" t="s">
        <v>200</v>
      </c>
      <c r="D1585" s="14" t="str">
        <f t="shared" si="24"/>
        <v>否</v>
      </c>
      <c r="E1585" s="52" t="s">
        <v>4494</v>
      </c>
      <c r="F1585" s="52" t="s">
        <v>2658</v>
      </c>
      <c r="G1585" s="97">
        <v>14.15</v>
      </c>
      <c r="H1585" s="97">
        <v>32</v>
      </c>
      <c r="I1585" s="52" t="s">
        <v>2659</v>
      </c>
    </row>
    <row r="1586" ht="33" spans="1:9">
      <c r="A1586" s="97" t="s">
        <v>4495</v>
      </c>
      <c r="B1586" s="97" t="s">
        <v>4460</v>
      </c>
      <c r="C1586" s="97" t="s">
        <v>10</v>
      </c>
      <c r="D1586" s="14" t="str">
        <f t="shared" si="24"/>
        <v>否</v>
      </c>
      <c r="E1586" s="52" t="s">
        <v>4496</v>
      </c>
      <c r="F1586" s="52" t="s">
        <v>4461</v>
      </c>
      <c r="G1586" s="97">
        <v>81880.44</v>
      </c>
      <c r="H1586" s="97">
        <v>291487.79</v>
      </c>
      <c r="I1586" s="52" t="s">
        <v>4462</v>
      </c>
    </row>
    <row r="1587" ht="16.5" spans="1:9">
      <c r="A1587" s="97" t="s">
        <v>4497</v>
      </c>
      <c r="B1587" s="97" t="s">
        <v>4497</v>
      </c>
      <c r="C1587" s="97" t="s">
        <v>10</v>
      </c>
      <c r="D1587" s="14" t="str">
        <f t="shared" si="24"/>
        <v>是</v>
      </c>
      <c r="E1587" s="52" t="s">
        <v>4498</v>
      </c>
      <c r="F1587" s="52" t="s">
        <v>4498</v>
      </c>
      <c r="G1587" s="97">
        <v>1716.5</v>
      </c>
      <c r="H1587" s="97">
        <v>7664.77</v>
      </c>
      <c r="I1587" s="52" t="s">
        <v>4499</v>
      </c>
    </row>
    <row r="1588" ht="33" spans="1:9">
      <c r="A1588" s="97" t="s">
        <v>4500</v>
      </c>
      <c r="B1588" s="97" t="s">
        <v>2782</v>
      </c>
      <c r="C1588" s="97" t="s">
        <v>10</v>
      </c>
      <c r="D1588" s="14" t="str">
        <f t="shared" si="24"/>
        <v>否</v>
      </c>
      <c r="E1588" s="52" t="s">
        <v>4501</v>
      </c>
      <c r="F1588" s="52" t="s">
        <v>2783</v>
      </c>
      <c r="G1588" s="97">
        <v>55036.31</v>
      </c>
      <c r="H1588" s="97">
        <v>180021.55</v>
      </c>
      <c r="I1588" s="52" t="s">
        <v>2784</v>
      </c>
    </row>
    <row r="1589" ht="49.5" spans="1:9">
      <c r="A1589" s="97" t="s">
        <v>4502</v>
      </c>
      <c r="B1589" s="97" t="s">
        <v>4503</v>
      </c>
      <c r="C1589" s="97" t="s">
        <v>10</v>
      </c>
      <c r="D1589" s="14" t="str">
        <f t="shared" si="24"/>
        <v>否</v>
      </c>
      <c r="E1589" s="52" t="s">
        <v>4504</v>
      </c>
      <c r="F1589" s="52" t="s">
        <v>4505</v>
      </c>
      <c r="G1589" s="97">
        <v>53970</v>
      </c>
      <c r="H1589" s="97">
        <v>220000</v>
      </c>
      <c r="I1589" s="52" t="s">
        <v>4506</v>
      </c>
    </row>
    <row r="1590" ht="33" spans="1:9">
      <c r="A1590" s="97" t="s">
        <v>4507</v>
      </c>
      <c r="B1590" s="97" t="s">
        <v>2782</v>
      </c>
      <c r="C1590" s="97" t="s">
        <v>10</v>
      </c>
      <c r="D1590" s="14" t="str">
        <f t="shared" si="24"/>
        <v>否</v>
      </c>
      <c r="E1590" s="52" t="s">
        <v>4508</v>
      </c>
      <c r="F1590" s="52" t="s">
        <v>2783</v>
      </c>
      <c r="G1590" s="97">
        <v>55036.31</v>
      </c>
      <c r="H1590" s="97">
        <v>180021.55</v>
      </c>
      <c r="I1590" s="52" t="s">
        <v>2784</v>
      </c>
    </row>
    <row r="1591" ht="33" spans="1:9">
      <c r="A1591" s="97" t="s">
        <v>4509</v>
      </c>
      <c r="B1591" s="97" t="s">
        <v>4426</v>
      </c>
      <c r="C1591" s="97" t="s">
        <v>10</v>
      </c>
      <c r="D1591" s="14" t="str">
        <f t="shared" si="24"/>
        <v>否</v>
      </c>
      <c r="E1591" s="52" t="s">
        <v>4510</v>
      </c>
      <c r="F1591" s="52" t="s">
        <v>4428</v>
      </c>
      <c r="G1591" s="97">
        <v>179322.73</v>
      </c>
      <c r="H1591" s="97">
        <v>73362.43</v>
      </c>
      <c r="I1591" s="52" t="s">
        <v>4429</v>
      </c>
    </row>
    <row r="1592" ht="49.5" spans="1:9">
      <c r="A1592" s="97" t="s">
        <v>4511</v>
      </c>
      <c r="B1592" s="97" t="s">
        <v>3570</v>
      </c>
      <c r="C1592" s="97" t="s">
        <v>10</v>
      </c>
      <c r="D1592" s="14" t="str">
        <f t="shared" si="24"/>
        <v>否</v>
      </c>
      <c r="E1592" s="52" t="s">
        <v>4512</v>
      </c>
      <c r="F1592" s="52" t="s">
        <v>3572</v>
      </c>
      <c r="G1592" s="97">
        <v>80879.11</v>
      </c>
      <c r="H1592" s="97">
        <v>301196.51</v>
      </c>
      <c r="I1592" s="52" t="s">
        <v>3573</v>
      </c>
    </row>
    <row r="1593" ht="33" spans="1:9">
      <c r="A1593" s="97" t="s">
        <v>4513</v>
      </c>
      <c r="B1593" s="97" t="s">
        <v>2782</v>
      </c>
      <c r="C1593" s="97" t="s">
        <v>10</v>
      </c>
      <c r="D1593" s="14" t="str">
        <f t="shared" si="24"/>
        <v>否</v>
      </c>
      <c r="E1593" s="52" t="s">
        <v>4514</v>
      </c>
      <c r="F1593" s="52" t="s">
        <v>2783</v>
      </c>
      <c r="G1593" s="97">
        <v>55036.31</v>
      </c>
      <c r="H1593" s="97">
        <v>180021.55</v>
      </c>
      <c r="I1593" s="52" t="s">
        <v>2784</v>
      </c>
    </row>
    <row r="1594" ht="33" spans="1:9">
      <c r="A1594" s="97" t="s">
        <v>4515</v>
      </c>
      <c r="B1594" s="97" t="s">
        <v>2782</v>
      </c>
      <c r="C1594" s="97" t="s">
        <v>10</v>
      </c>
      <c r="D1594" s="14" t="str">
        <f t="shared" si="24"/>
        <v>否</v>
      </c>
      <c r="E1594" s="52" t="s">
        <v>4516</v>
      </c>
      <c r="F1594" s="52" t="s">
        <v>2783</v>
      </c>
      <c r="G1594" s="97">
        <v>55036.31</v>
      </c>
      <c r="H1594" s="97">
        <v>180021.55</v>
      </c>
      <c r="I1594" s="52" t="s">
        <v>2784</v>
      </c>
    </row>
    <row r="1595" ht="33" spans="1:9">
      <c r="A1595" s="97" t="s">
        <v>4517</v>
      </c>
      <c r="B1595" s="97" t="s">
        <v>2782</v>
      </c>
      <c r="C1595" s="97" t="s">
        <v>10</v>
      </c>
      <c r="D1595" s="14" t="str">
        <f t="shared" si="24"/>
        <v>否</v>
      </c>
      <c r="E1595" s="52" t="s">
        <v>4518</v>
      </c>
      <c r="F1595" s="52" t="s">
        <v>2783</v>
      </c>
      <c r="G1595" s="97">
        <v>55036.31</v>
      </c>
      <c r="H1595" s="97">
        <v>180021.55</v>
      </c>
      <c r="I1595" s="52" t="s">
        <v>2784</v>
      </c>
    </row>
    <row r="1596" ht="33" spans="1:9">
      <c r="A1596" s="97" t="s">
        <v>4519</v>
      </c>
      <c r="B1596" s="97" t="s">
        <v>2782</v>
      </c>
      <c r="C1596" s="97" t="s">
        <v>10</v>
      </c>
      <c r="D1596" s="14" t="str">
        <f t="shared" si="24"/>
        <v>否</v>
      </c>
      <c r="E1596" s="52" t="s">
        <v>4520</v>
      </c>
      <c r="F1596" s="52" t="s">
        <v>2783</v>
      </c>
      <c r="G1596" s="97">
        <v>55036.31</v>
      </c>
      <c r="H1596" s="97">
        <v>180021.55</v>
      </c>
      <c r="I1596" s="52" t="s">
        <v>2784</v>
      </c>
    </row>
    <row r="1597" ht="33" spans="1:9">
      <c r="A1597" s="97" t="s">
        <v>4521</v>
      </c>
      <c r="B1597" s="97" t="s">
        <v>2782</v>
      </c>
      <c r="C1597" s="97" t="s">
        <v>10</v>
      </c>
      <c r="D1597" s="14" t="str">
        <f t="shared" si="24"/>
        <v>否</v>
      </c>
      <c r="E1597" s="52" t="s">
        <v>4522</v>
      </c>
      <c r="F1597" s="52" t="s">
        <v>2783</v>
      </c>
      <c r="G1597" s="97">
        <v>55036.31</v>
      </c>
      <c r="H1597" s="97">
        <v>180021.55</v>
      </c>
      <c r="I1597" s="52" t="s">
        <v>2784</v>
      </c>
    </row>
    <row r="1598" ht="33" spans="1:9">
      <c r="A1598" s="97" t="s">
        <v>4523</v>
      </c>
      <c r="B1598" s="97" t="s">
        <v>2782</v>
      </c>
      <c r="C1598" s="97" t="s">
        <v>10</v>
      </c>
      <c r="D1598" s="14" t="str">
        <f t="shared" si="24"/>
        <v>否</v>
      </c>
      <c r="E1598" s="52" t="s">
        <v>4524</v>
      </c>
      <c r="F1598" s="52" t="s">
        <v>2783</v>
      </c>
      <c r="G1598" s="97">
        <v>55036.31</v>
      </c>
      <c r="H1598" s="97">
        <v>180021.55</v>
      </c>
      <c r="I1598" s="52" t="s">
        <v>2784</v>
      </c>
    </row>
    <row r="1599" ht="33" spans="1:9">
      <c r="A1599" s="97" t="s">
        <v>4525</v>
      </c>
      <c r="B1599" s="97" t="s">
        <v>2782</v>
      </c>
      <c r="C1599" s="97" t="s">
        <v>10</v>
      </c>
      <c r="D1599" s="14" t="str">
        <f t="shared" si="24"/>
        <v>否</v>
      </c>
      <c r="E1599" s="52" t="s">
        <v>4526</v>
      </c>
      <c r="F1599" s="52" t="s">
        <v>2783</v>
      </c>
      <c r="G1599" s="97">
        <v>55036.31</v>
      </c>
      <c r="H1599" s="97">
        <v>180021.55</v>
      </c>
      <c r="I1599" s="52" t="s">
        <v>2784</v>
      </c>
    </row>
    <row r="1600" ht="33" spans="1:9">
      <c r="A1600" s="97" t="s">
        <v>4527</v>
      </c>
      <c r="B1600" s="97" t="s">
        <v>2782</v>
      </c>
      <c r="C1600" s="97" t="s">
        <v>10</v>
      </c>
      <c r="D1600" s="14" t="str">
        <f t="shared" si="24"/>
        <v>否</v>
      </c>
      <c r="E1600" s="52" t="s">
        <v>4528</v>
      </c>
      <c r="F1600" s="52" t="s">
        <v>2783</v>
      </c>
      <c r="G1600" s="97">
        <v>55036.31</v>
      </c>
      <c r="H1600" s="97">
        <v>180021.55</v>
      </c>
      <c r="I1600" s="52" t="s">
        <v>2784</v>
      </c>
    </row>
    <row r="1601" ht="49.5" spans="1:9">
      <c r="A1601" s="97" t="s">
        <v>4529</v>
      </c>
      <c r="B1601" s="97" t="s">
        <v>4529</v>
      </c>
      <c r="C1601" s="97" t="s">
        <v>200</v>
      </c>
      <c r="D1601" s="14" t="str">
        <f t="shared" si="24"/>
        <v>是</v>
      </c>
      <c r="E1601" s="52" t="s">
        <v>4530</v>
      </c>
      <c r="F1601" s="52" t="s">
        <v>4530</v>
      </c>
      <c r="G1601" s="97">
        <v>2700</v>
      </c>
      <c r="H1601" s="97">
        <v>1000</v>
      </c>
      <c r="I1601" s="52" t="s">
        <v>4531</v>
      </c>
    </row>
    <row r="1602" ht="49.5" spans="1:9">
      <c r="A1602" s="97" t="s">
        <v>793</v>
      </c>
      <c r="B1602" s="97" t="s">
        <v>793</v>
      </c>
      <c r="C1602" s="97" t="s">
        <v>10</v>
      </c>
      <c r="D1602" s="14" t="str">
        <f t="shared" ref="D1602:D1665" si="25">IF(A1602=B1602,"是","否")</f>
        <v>是</v>
      </c>
      <c r="E1602" s="52" t="s">
        <v>795</v>
      </c>
      <c r="F1602" s="52" t="s">
        <v>795</v>
      </c>
      <c r="G1602" s="97">
        <v>74928.24</v>
      </c>
      <c r="H1602" s="97">
        <v>292389.33</v>
      </c>
      <c r="I1602" s="52" t="s">
        <v>796</v>
      </c>
    </row>
    <row r="1603" ht="33" spans="1:9">
      <c r="A1603" s="97" t="s">
        <v>2988</v>
      </c>
      <c r="B1603" s="97" t="s">
        <v>2988</v>
      </c>
      <c r="C1603" s="97" t="s">
        <v>38</v>
      </c>
      <c r="D1603" s="14" t="str">
        <f t="shared" si="25"/>
        <v>是</v>
      </c>
      <c r="E1603" s="52" t="s">
        <v>2990</v>
      </c>
      <c r="F1603" s="52" t="s">
        <v>2990</v>
      </c>
      <c r="G1603" s="97">
        <v>2812.5</v>
      </c>
      <c r="H1603" s="97">
        <v>38778.77</v>
      </c>
      <c r="I1603" s="52" t="s">
        <v>2991</v>
      </c>
    </row>
    <row r="1604" ht="16.5" spans="1:9">
      <c r="A1604" s="97" t="s">
        <v>4532</v>
      </c>
      <c r="B1604" s="97" t="s">
        <v>4532</v>
      </c>
      <c r="C1604" s="97" t="s">
        <v>38</v>
      </c>
      <c r="D1604" s="14" t="str">
        <f t="shared" si="25"/>
        <v>是</v>
      </c>
      <c r="E1604" s="52" t="s">
        <v>4533</v>
      </c>
      <c r="F1604" s="52" t="s">
        <v>4533</v>
      </c>
      <c r="G1604" s="97">
        <v>456</v>
      </c>
      <c r="H1604" s="97">
        <v>2347.1</v>
      </c>
      <c r="I1604" s="52" t="s">
        <v>4534</v>
      </c>
    </row>
    <row r="1605" ht="33" spans="1:9">
      <c r="A1605" s="97" t="s">
        <v>4535</v>
      </c>
      <c r="B1605" s="97" t="s">
        <v>4535</v>
      </c>
      <c r="C1605" s="97" t="s">
        <v>200</v>
      </c>
      <c r="D1605" s="14" t="str">
        <f t="shared" si="25"/>
        <v>是</v>
      </c>
      <c r="E1605" s="52" t="s">
        <v>4536</v>
      </c>
      <c r="F1605" s="52" t="s">
        <v>4536</v>
      </c>
      <c r="G1605" s="97">
        <v>29457.2</v>
      </c>
      <c r="H1605" s="97">
        <v>0</v>
      </c>
      <c r="I1605" s="52" t="s">
        <v>4537</v>
      </c>
    </row>
    <row r="1606" ht="49.5" spans="1:9">
      <c r="A1606" s="97" t="s">
        <v>4538</v>
      </c>
      <c r="B1606" s="97" t="s">
        <v>2426</v>
      </c>
      <c r="C1606" s="97" t="s">
        <v>10</v>
      </c>
      <c r="D1606" s="14" t="str">
        <f t="shared" si="25"/>
        <v>否</v>
      </c>
      <c r="E1606" s="52" t="s">
        <v>4539</v>
      </c>
      <c r="F1606" s="52" t="s">
        <v>2428</v>
      </c>
      <c r="G1606" s="97">
        <v>141591.33</v>
      </c>
      <c r="H1606" s="97">
        <v>590136.06</v>
      </c>
      <c r="I1606" s="52" t="s">
        <v>2429</v>
      </c>
    </row>
    <row r="1607" ht="16.5" spans="1:9">
      <c r="A1607" s="97" t="s">
        <v>4540</v>
      </c>
      <c r="B1607" s="97" t="s">
        <v>2172</v>
      </c>
      <c r="C1607" s="97" t="s">
        <v>38</v>
      </c>
      <c r="D1607" s="14" t="str">
        <f t="shared" si="25"/>
        <v>否</v>
      </c>
      <c r="E1607" s="52" t="s">
        <v>4541</v>
      </c>
      <c r="F1607" s="52" t="s">
        <v>2173</v>
      </c>
      <c r="G1607" s="97">
        <v>2801</v>
      </c>
      <c r="H1607" s="97">
        <v>12485</v>
      </c>
      <c r="I1607" s="52" t="s">
        <v>2174</v>
      </c>
    </row>
    <row r="1608" ht="16.5" spans="1:9">
      <c r="A1608" s="97" t="s">
        <v>4542</v>
      </c>
      <c r="B1608" s="97" t="s">
        <v>2175</v>
      </c>
      <c r="C1608" s="97" t="s">
        <v>38</v>
      </c>
      <c r="D1608" s="14" t="str">
        <f t="shared" si="25"/>
        <v>否</v>
      </c>
      <c r="E1608" s="52" t="s">
        <v>4543</v>
      </c>
      <c r="F1608" s="52" t="s">
        <v>2176</v>
      </c>
      <c r="G1608" s="97">
        <v>2931.7</v>
      </c>
      <c r="H1608" s="97">
        <v>13069.8</v>
      </c>
      <c r="I1608" s="52" t="s">
        <v>2177</v>
      </c>
    </row>
    <row r="1609" ht="49.5" spans="1:9">
      <c r="A1609" s="97" t="s">
        <v>4544</v>
      </c>
      <c r="B1609" s="97" t="s">
        <v>2398</v>
      </c>
      <c r="C1609" s="97" t="s">
        <v>10</v>
      </c>
      <c r="D1609" s="14" t="str">
        <f t="shared" si="25"/>
        <v>否</v>
      </c>
      <c r="E1609" s="52" t="s">
        <v>4545</v>
      </c>
      <c r="F1609" s="52" t="s">
        <v>2399</v>
      </c>
      <c r="G1609" s="97">
        <v>75284</v>
      </c>
      <c r="H1609" s="97">
        <v>51984</v>
      </c>
      <c r="I1609" s="52" t="s">
        <v>2400</v>
      </c>
    </row>
    <row r="1610" ht="33" spans="1:9">
      <c r="A1610" s="97" t="s">
        <v>4546</v>
      </c>
      <c r="B1610" s="97" t="s">
        <v>1510</v>
      </c>
      <c r="C1610" s="97" t="s">
        <v>38</v>
      </c>
      <c r="D1610" s="14" t="str">
        <f t="shared" si="25"/>
        <v>否</v>
      </c>
      <c r="E1610" s="52" t="s">
        <v>4547</v>
      </c>
      <c r="F1610" s="52" t="s">
        <v>1511</v>
      </c>
      <c r="G1610" s="97">
        <v>395043</v>
      </c>
      <c r="H1610" s="97">
        <v>51300</v>
      </c>
      <c r="I1610" s="52" t="s">
        <v>1512</v>
      </c>
    </row>
    <row r="1611" ht="16.5" spans="1:9">
      <c r="A1611" s="97" t="s">
        <v>4548</v>
      </c>
      <c r="B1611" s="97" t="s">
        <v>4548</v>
      </c>
      <c r="C1611" s="97" t="s">
        <v>200</v>
      </c>
      <c r="D1611" s="14" t="str">
        <f t="shared" si="25"/>
        <v>是</v>
      </c>
      <c r="E1611" s="52" t="s">
        <v>4549</v>
      </c>
      <c r="F1611" s="52" t="s">
        <v>4549</v>
      </c>
      <c r="G1611" s="97">
        <v>0</v>
      </c>
      <c r="H1611" s="97">
        <v>0</v>
      </c>
      <c r="I1611" s="52" t="s">
        <v>4550</v>
      </c>
    </row>
    <row r="1612" ht="49.5" spans="1:9">
      <c r="A1612" s="97" t="s">
        <v>4551</v>
      </c>
      <c r="B1612" s="97" t="s">
        <v>1351</v>
      </c>
      <c r="C1612" s="97" t="s">
        <v>10</v>
      </c>
      <c r="D1612" s="14" t="str">
        <f t="shared" si="25"/>
        <v>否</v>
      </c>
      <c r="E1612" s="52" t="s">
        <v>4552</v>
      </c>
      <c r="F1612" s="52" t="s">
        <v>1353</v>
      </c>
      <c r="G1612" s="97">
        <v>30319.4</v>
      </c>
      <c r="H1612" s="97">
        <v>139056</v>
      </c>
      <c r="I1612" s="52" t="s">
        <v>1354</v>
      </c>
    </row>
    <row r="1613" ht="16.5" spans="1:9">
      <c r="A1613" s="97" t="s">
        <v>4553</v>
      </c>
      <c r="B1613" s="97" t="s">
        <v>37</v>
      </c>
      <c r="C1613" s="97" t="s">
        <v>200</v>
      </c>
      <c r="D1613" s="14" t="str">
        <f t="shared" si="25"/>
        <v>否</v>
      </c>
      <c r="E1613" s="52" t="s">
        <v>4554</v>
      </c>
      <c r="F1613" s="52" t="s">
        <v>39</v>
      </c>
      <c r="G1613" s="97">
        <v>24885.55</v>
      </c>
      <c r="H1613" s="97">
        <v>68606.79</v>
      </c>
      <c r="I1613" s="52" t="s">
        <v>40</v>
      </c>
    </row>
    <row r="1614" ht="16.5" spans="1:9">
      <c r="A1614" s="97" t="s">
        <v>4555</v>
      </c>
      <c r="B1614" s="97" t="s">
        <v>2175</v>
      </c>
      <c r="C1614" s="97" t="s">
        <v>38</v>
      </c>
      <c r="D1614" s="14" t="str">
        <f t="shared" si="25"/>
        <v>否</v>
      </c>
      <c r="E1614" s="52" t="s">
        <v>4556</v>
      </c>
      <c r="F1614" s="52" t="s">
        <v>2176</v>
      </c>
      <c r="G1614" s="97">
        <v>2931.7</v>
      </c>
      <c r="H1614" s="97">
        <v>13069.8</v>
      </c>
      <c r="I1614" s="52" t="s">
        <v>2177</v>
      </c>
    </row>
    <row r="1615" ht="16.5" spans="1:9">
      <c r="A1615" s="97" t="s">
        <v>4557</v>
      </c>
      <c r="B1615" s="97" t="s">
        <v>2175</v>
      </c>
      <c r="C1615" s="97" t="s">
        <v>38</v>
      </c>
      <c r="D1615" s="14" t="str">
        <f t="shared" si="25"/>
        <v>否</v>
      </c>
      <c r="E1615" s="52" t="s">
        <v>4558</v>
      </c>
      <c r="F1615" s="52" t="s">
        <v>2176</v>
      </c>
      <c r="G1615" s="97">
        <v>2931.7</v>
      </c>
      <c r="H1615" s="97">
        <v>13069.8</v>
      </c>
      <c r="I1615" s="52" t="s">
        <v>2177</v>
      </c>
    </row>
    <row r="1616" ht="16.5" spans="1:9">
      <c r="A1616" s="97" t="s">
        <v>4559</v>
      </c>
      <c r="B1616" s="97" t="s">
        <v>4559</v>
      </c>
      <c r="C1616" s="97" t="s">
        <v>10</v>
      </c>
      <c r="D1616" s="14" t="str">
        <f t="shared" si="25"/>
        <v>是</v>
      </c>
      <c r="E1616" s="52" t="s">
        <v>4560</v>
      </c>
      <c r="F1616" s="52" t="s">
        <v>4560</v>
      </c>
      <c r="G1616" s="97">
        <v>6030</v>
      </c>
      <c r="H1616" s="97">
        <v>1218.19</v>
      </c>
      <c r="I1616" s="52" t="s">
        <v>4561</v>
      </c>
    </row>
    <row r="1617" ht="49.5" spans="1:9">
      <c r="A1617" s="97" t="s">
        <v>4562</v>
      </c>
      <c r="B1617" s="97" t="s">
        <v>143</v>
      </c>
      <c r="C1617" s="97" t="s">
        <v>10</v>
      </c>
      <c r="D1617" s="14" t="str">
        <f t="shared" si="25"/>
        <v>否</v>
      </c>
      <c r="E1617" s="52" t="s">
        <v>4563</v>
      </c>
      <c r="F1617" s="52" t="s">
        <v>145</v>
      </c>
      <c r="G1617" s="97">
        <v>69816.75</v>
      </c>
      <c r="H1617" s="97">
        <v>44982.44</v>
      </c>
      <c r="I1617" s="52" t="s">
        <v>146</v>
      </c>
    </row>
    <row r="1618" ht="16.5" spans="1:9">
      <c r="A1618" s="97" t="s">
        <v>4564</v>
      </c>
      <c r="B1618" s="97" t="s">
        <v>4564</v>
      </c>
      <c r="C1618" s="97" t="s">
        <v>10</v>
      </c>
      <c r="D1618" s="14" t="str">
        <f t="shared" si="25"/>
        <v>是</v>
      </c>
      <c r="E1618" s="52" t="s">
        <v>4565</v>
      </c>
      <c r="F1618" s="52" t="s">
        <v>4565</v>
      </c>
      <c r="G1618" s="97">
        <v>1934.5</v>
      </c>
      <c r="H1618" s="97">
        <v>5110.88</v>
      </c>
      <c r="I1618" s="52" t="s">
        <v>4566</v>
      </c>
    </row>
    <row r="1619" ht="33" spans="1:9">
      <c r="A1619" s="97" t="s">
        <v>4567</v>
      </c>
      <c r="B1619" s="97" t="s">
        <v>102</v>
      </c>
      <c r="C1619" s="97" t="s">
        <v>10</v>
      </c>
      <c r="D1619" s="14" t="str">
        <f t="shared" si="25"/>
        <v>否</v>
      </c>
      <c r="E1619" s="52" t="s">
        <v>4568</v>
      </c>
      <c r="F1619" s="52" t="s">
        <v>103</v>
      </c>
      <c r="G1619" s="97">
        <v>143523.08</v>
      </c>
      <c r="H1619" s="97">
        <v>427733.52</v>
      </c>
      <c r="I1619" s="52" t="s">
        <v>104</v>
      </c>
    </row>
    <row r="1620" ht="49.5" spans="1:9">
      <c r="A1620" s="97" t="s">
        <v>4569</v>
      </c>
      <c r="B1620" s="97" t="s">
        <v>33</v>
      </c>
      <c r="C1620" s="97" t="s">
        <v>83</v>
      </c>
      <c r="D1620" s="14" t="str">
        <f t="shared" si="25"/>
        <v>否</v>
      </c>
      <c r="E1620" s="52" t="s">
        <v>4570</v>
      </c>
      <c r="F1620" s="52" t="s">
        <v>35</v>
      </c>
      <c r="G1620" s="97">
        <v>81244.95</v>
      </c>
      <c r="H1620" s="97">
        <v>374542.32</v>
      </c>
      <c r="I1620" s="52" t="s">
        <v>36</v>
      </c>
    </row>
    <row r="1621" ht="33" spans="1:9">
      <c r="A1621" s="97" t="s">
        <v>4571</v>
      </c>
      <c r="B1621" s="97" t="s">
        <v>102</v>
      </c>
      <c r="C1621" s="97" t="s">
        <v>10</v>
      </c>
      <c r="D1621" s="14" t="str">
        <f t="shared" si="25"/>
        <v>否</v>
      </c>
      <c r="E1621" s="52" t="s">
        <v>4572</v>
      </c>
      <c r="F1621" s="52" t="s">
        <v>103</v>
      </c>
      <c r="G1621" s="97">
        <v>143523.08</v>
      </c>
      <c r="H1621" s="97">
        <v>427733.52</v>
      </c>
      <c r="I1621" s="52" t="s">
        <v>104</v>
      </c>
    </row>
    <row r="1622" ht="33" spans="1:9">
      <c r="A1622" s="97" t="s">
        <v>4573</v>
      </c>
      <c r="B1622" s="97" t="s">
        <v>3559</v>
      </c>
      <c r="C1622" s="97" t="s">
        <v>10</v>
      </c>
      <c r="D1622" s="14" t="str">
        <f t="shared" si="25"/>
        <v>否</v>
      </c>
      <c r="E1622" s="52" t="s">
        <v>4574</v>
      </c>
      <c r="F1622" s="52" t="s">
        <v>3560</v>
      </c>
      <c r="G1622" s="97">
        <v>195282.6</v>
      </c>
      <c r="H1622" s="97">
        <v>243086.54</v>
      </c>
      <c r="I1622" s="52" t="s">
        <v>3561</v>
      </c>
    </row>
    <row r="1623" ht="16.5" spans="1:9">
      <c r="A1623" s="97" t="s">
        <v>4575</v>
      </c>
      <c r="B1623" s="97" t="s">
        <v>3311</v>
      </c>
      <c r="C1623" s="97" t="s">
        <v>38</v>
      </c>
      <c r="D1623" s="14" t="str">
        <f t="shared" si="25"/>
        <v>否</v>
      </c>
      <c r="E1623" s="52" t="s">
        <v>4576</v>
      </c>
      <c r="F1623" s="52" t="s">
        <v>3312</v>
      </c>
      <c r="G1623" s="97">
        <v>208000</v>
      </c>
      <c r="H1623" s="97">
        <v>208000</v>
      </c>
      <c r="I1623" s="52" t="s">
        <v>3313</v>
      </c>
    </row>
    <row r="1624" ht="33" spans="1:9">
      <c r="A1624" s="97" t="s">
        <v>4577</v>
      </c>
      <c r="B1624" s="97" t="s">
        <v>1882</v>
      </c>
      <c r="C1624" s="97" t="s">
        <v>10</v>
      </c>
      <c r="D1624" s="14" t="str">
        <f t="shared" si="25"/>
        <v>否</v>
      </c>
      <c r="E1624" s="52" t="s">
        <v>4578</v>
      </c>
      <c r="F1624" s="52" t="s">
        <v>1884</v>
      </c>
      <c r="G1624" s="97">
        <v>4416</v>
      </c>
      <c r="H1624" s="97">
        <v>21460</v>
      </c>
      <c r="I1624" s="52" t="s">
        <v>1885</v>
      </c>
    </row>
    <row r="1625" ht="16.5" spans="1:9">
      <c r="A1625" s="97" t="s">
        <v>4579</v>
      </c>
      <c r="B1625" s="97" t="s">
        <v>4579</v>
      </c>
      <c r="C1625" s="97" t="s">
        <v>38</v>
      </c>
      <c r="D1625" s="14" t="str">
        <f t="shared" si="25"/>
        <v>是</v>
      </c>
      <c r="E1625" s="52" t="s">
        <v>4580</v>
      </c>
      <c r="F1625" s="52" t="s">
        <v>4580</v>
      </c>
      <c r="G1625" s="97">
        <v>1188</v>
      </c>
      <c r="H1625" s="97">
        <v>5468</v>
      </c>
      <c r="I1625" s="52" t="s">
        <v>4581</v>
      </c>
    </row>
    <row r="1626" ht="33" spans="1:9">
      <c r="A1626" s="97" t="s">
        <v>4582</v>
      </c>
      <c r="B1626" s="97" t="s">
        <v>1882</v>
      </c>
      <c r="C1626" s="97" t="s">
        <v>38</v>
      </c>
      <c r="D1626" s="14" t="str">
        <f t="shared" si="25"/>
        <v>否</v>
      </c>
      <c r="E1626" s="52" t="s">
        <v>4583</v>
      </c>
      <c r="F1626" s="52" t="s">
        <v>1884</v>
      </c>
      <c r="G1626" s="97">
        <v>4416</v>
      </c>
      <c r="H1626" s="97">
        <v>21460</v>
      </c>
      <c r="I1626" s="52" t="s">
        <v>1885</v>
      </c>
    </row>
    <row r="1627" ht="33" spans="1:9">
      <c r="A1627" s="97" t="s">
        <v>4584</v>
      </c>
      <c r="B1627" s="97" t="s">
        <v>1738</v>
      </c>
      <c r="C1627" s="97" t="s">
        <v>10</v>
      </c>
      <c r="D1627" s="14" t="str">
        <f t="shared" si="25"/>
        <v>否</v>
      </c>
      <c r="E1627" s="52" t="s">
        <v>4585</v>
      </c>
      <c r="F1627" s="52" t="s">
        <v>1740</v>
      </c>
      <c r="G1627" s="97">
        <v>2588.83</v>
      </c>
      <c r="H1627" s="97">
        <v>9435.4</v>
      </c>
      <c r="I1627" s="52" t="s">
        <v>1741</v>
      </c>
    </row>
    <row r="1628" ht="33" spans="1:9">
      <c r="A1628" s="97" t="s">
        <v>4586</v>
      </c>
      <c r="B1628" s="97" t="s">
        <v>1882</v>
      </c>
      <c r="C1628" s="97" t="s">
        <v>38</v>
      </c>
      <c r="D1628" s="14" t="str">
        <f t="shared" si="25"/>
        <v>否</v>
      </c>
      <c r="E1628" s="52" t="s">
        <v>4587</v>
      </c>
      <c r="F1628" s="52" t="s">
        <v>1884</v>
      </c>
      <c r="G1628" s="97">
        <v>4416</v>
      </c>
      <c r="H1628" s="97">
        <v>21460</v>
      </c>
      <c r="I1628" s="52" t="s">
        <v>1885</v>
      </c>
    </row>
    <row r="1629" ht="16.5" spans="1:9">
      <c r="A1629" s="97" t="s">
        <v>4588</v>
      </c>
      <c r="B1629" s="97" t="s">
        <v>4588</v>
      </c>
      <c r="C1629" s="97" t="s">
        <v>200</v>
      </c>
      <c r="D1629" s="14" t="str">
        <f t="shared" si="25"/>
        <v>是</v>
      </c>
      <c r="E1629" s="52" t="s">
        <v>4589</v>
      </c>
      <c r="F1629" s="52" t="s">
        <v>4589</v>
      </c>
      <c r="G1629" s="97">
        <v>7692.16</v>
      </c>
      <c r="H1629" s="97">
        <v>0</v>
      </c>
      <c r="I1629" s="52" t="s">
        <v>4590</v>
      </c>
    </row>
    <row r="1630" ht="49.5" spans="1:9">
      <c r="A1630" s="97" t="s">
        <v>4591</v>
      </c>
      <c r="B1630" s="97" t="s">
        <v>33</v>
      </c>
      <c r="C1630" s="97" t="s">
        <v>83</v>
      </c>
      <c r="D1630" s="14" t="str">
        <f t="shared" si="25"/>
        <v>否</v>
      </c>
      <c r="E1630" s="52" t="s">
        <v>4592</v>
      </c>
      <c r="F1630" s="52" t="s">
        <v>35</v>
      </c>
      <c r="G1630" s="97">
        <v>81244.95</v>
      </c>
      <c r="H1630" s="97">
        <v>374542.32</v>
      </c>
      <c r="I1630" s="52" t="s">
        <v>36</v>
      </c>
    </row>
    <row r="1631" ht="49.5" spans="1:9">
      <c r="A1631" s="97" t="s">
        <v>4593</v>
      </c>
      <c r="B1631" s="97" t="s">
        <v>2051</v>
      </c>
      <c r="C1631" s="97" t="s">
        <v>200</v>
      </c>
      <c r="D1631" s="14" t="str">
        <f t="shared" si="25"/>
        <v>否</v>
      </c>
      <c r="E1631" s="52" t="s">
        <v>4594</v>
      </c>
      <c r="F1631" s="52" t="s">
        <v>2053</v>
      </c>
      <c r="G1631" s="97">
        <v>20798.96</v>
      </c>
      <c r="H1631" s="97">
        <v>8288.25</v>
      </c>
      <c r="I1631" s="52" t="s">
        <v>2054</v>
      </c>
    </row>
    <row r="1632" ht="49.5" spans="1:9">
      <c r="A1632" s="97" t="s">
        <v>4595</v>
      </c>
      <c r="B1632" s="97" t="s">
        <v>4596</v>
      </c>
      <c r="C1632" s="97" t="s">
        <v>10</v>
      </c>
      <c r="D1632" s="14" t="str">
        <f t="shared" si="25"/>
        <v>否</v>
      </c>
      <c r="E1632" s="52" t="s">
        <v>4597</v>
      </c>
      <c r="F1632" s="52" t="s">
        <v>4598</v>
      </c>
      <c r="G1632" s="97">
        <v>26702.52</v>
      </c>
      <c r="H1632" s="97">
        <v>13050</v>
      </c>
      <c r="I1632" s="52" t="s">
        <v>4599</v>
      </c>
    </row>
    <row r="1633" ht="16.5" spans="1:9">
      <c r="A1633" s="97" t="s">
        <v>1421</v>
      </c>
      <c r="B1633" s="97" t="s">
        <v>1421</v>
      </c>
      <c r="C1633" s="97" t="s">
        <v>38</v>
      </c>
      <c r="D1633" s="14" t="str">
        <f t="shared" si="25"/>
        <v>是</v>
      </c>
      <c r="E1633" s="52" t="s">
        <v>1423</v>
      </c>
      <c r="F1633" s="52" t="s">
        <v>1423</v>
      </c>
      <c r="G1633" s="97">
        <v>2000</v>
      </c>
      <c r="H1633" s="97">
        <v>12850</v>
      </c>
      <c r="I1633" s="52" t="s">
        <v>1424</v>
      </c>
    </row>
    <row r="1634" ht="16.5" spans="1:9">
      <c r="A1634" s="97" t="s">
        <v>4600</v>
      </c>
      <c r="B1634" s="97" t="s">
        <v>3586</v>
      </c>
      <c r="C1634" s="97" t="s">
        <v>38</v>
      </c>
      <c r="D1634" s="14" t="str">
        <f t="shared" si="25"/>
        <v>否</v>
      </c>
      <c r="E1634" s="52" t="s">
        <v>4601</v>
      </c>
      <c r="F1634" s="52" t="s">
        <v>3587</v>
      </c>
      <c r="G1634" s="97">
        <v>8932.41</v>
      </c>
      <c r="H1634" s="97">
        <v>8665.88</v>
      </c>
      <c r="I1634" s="52" t="s">
        <v>3588</v>
      </c>
    </row>
    <row r="1635" ht="33" spans="1:9">
      <c r="A1635" s="97" t="s">
        <v>4602</v>
      </c>
      <c r="B1635" s="97" t="s">
        <v>4602</v>
      </c>
      <c r="C1635" s="97" t="s">
        <v>38</v>
      </c>
      <c r="D1635" s="14" t="str">
        <f t="shared" si="25"/>
        <v>是</v>
      </c>
      <c r="E1635" s="52" t="s">
        <v>4603</v>
      </c>
      <c r="F1635" s="52" t="s">
        <v>4603</v>
      </c>
      <c r="G1635" s="97">
        <v>34081</v>
      </c>
      <c r="H1635" s="97">
        <v>22042.87</v>
      </c>
      <c r="I1635" s="52" t="s">
        <v>4604</v>
      </c>
    </row>
    <row r="1636" ht="16.5" spans="1:9">
      <c r="A1636" s="97" t="s">
        <v>4605</v>
      </c>
      <c r="B1636" s="97" t="s">
        <v>1421</v>
      </c>
      <c r="C1636" s="97" t="s">
        <v>38</v>
      </c>
      <c r="D1636" s="14" t="str">
        <f t="shared" si="25"/>
        <v>否</v>
      </c>
      <c r="E1636" s="52" t="s">
        <v>4606</v>
      </c>
      <c r="F1636" s="52" t="s">
        <v>1423</v>
      </c>
      <c r="G1636" s="97">
        <v>2000</v>
      </c>
      <c r="H1636" s="97">
        <v>12850</v>
      </c>
      <c r="I1636" s="52" t="s">
        <v>1424</v>
      </c>
    </row>
    <row r="1637" ht="16.5" spans="1:9">
      <c r="A1637" s="97" t="s">
        <v>4607</v>
      </c>
      <c r="B1637" s="97" t="s">
        <v>4607</v>
      </c>
      <c r="C1637" s="97" t="s">
        <v>38</v>
      </c>
      <c r="D1637" s="14" t="str">
        <f t="shared" si="25"/>
        <v>是</v>
      </c>
      <c r="E1637" s="52" t="s">
        <v>4608</v>
      </c>
      <c r="F1637" s="52" t="s">
        <v>4608</v>
      </c>
      <c r="G1637" s="97">
        <v>0</v>
      </c>
      <c r="H1637" s="97">
        <v>0</v>
      </c>
      <c r="I1637" s="52" t="s">
        <v>4609</v>
      </c>
    </row>
    <row r="1638" ht="33" spans="1:9">
      <c r="A1638" s="97" t="s">
        <v>4610</v>
      </c>
      <c r="B1638" s="97" t="s">
        <v>4610</v>
      </c>
      <c r="C1638" s="97" t="s">
        <v>10</v>
      </c>
      <c r="D1638" s="14" t="str">
        <f t="shared" si="25"/>
        <v>是</v>
      </c>
      <c r="E1638" s="52" t="s">
        <v>4611</v>
      </c>
      <c r="F1638" s="52" t="s">
        <v>4611</v>
      </c>
      <c r="G1638" s="97">
        <v>232667.26</v>
      </c>
      <c r="H1638" s="97">
        <v>92575.74</v>
      </c>
      <c r="I1638" s="52" t="s">
        <v>4612</v>
      </c>
    </row>
    <row r="1639" ht="49.5" spans="1:9">
      <c r="A1639" s="97" t="s">
        <v>4613</v>
      </c>
      <c r="B1639" s="97" t="s">
        <v>4613</v>
      </c>
      <c r="C1639" s="97" t="s">
        <v>10</v>
      </c>
      <c r="D1639" s="14" t="str">
        <f t="shared" si="25"/>
        <v>是</v>
      </c>
      <c r="E1639" s="52" t="s">
        <v>4614</v>
      </c>
      <c r="F1639" s="52" t="s">
        <v>4614</v>
      </c>
      <c r="G1639" s="97">
        <v>212667</v>
      </c>
      <c r="H1639" s="97">
        <v>104493.1</v>
      </c>
      <c r="I1639" s="52" t="s">
        <v>4615</v>
      </c>
    </row>
    <row r="1640" ht="33" spans="1:9">
      <c r="A1640" s="97" t="s">
        <v>4616</v>
      </c>
      <c r="B1640" s="97" t="s">
        <v>4617</v>
      </c>
      <c r="C1640" s="97" t="s">
        <v>10</v>
      </c>
      <c r="D1640" s="14" t="str">
        <f t="shared" si="25"/>
        <v>否</v>
      </c>
      <c r="E1640" s="52" t="s">
        <v>4618</v>
      </c>
      <c r="F1640" s="52" t="s">
        <v>4619</v>
      </c>
      <c r="G1640" s="97">
        <v>4555.68</v>
      </c>
      <c r="H1640" s="97">
        <v>22998.97</v>
      </c>
      <c r="I1640" s="52" t="s">
        <v>4620</v>
      </c>
    </row>
    <row r="1641" ht="33" spans="1:9">
      <c r="A1641" s="97" t="s">
        <v>4621</v>
      </c>
      <c r="B1641" s="97" t="s">
        <v>4621</v>
      </c>
      <c r="C1641" s="97" t="s">
        <v>10</v>
      </c>
      <c r="D1641" s="14" t="str">
        <f t="shared" si="25"/>
        <v>是</v>
      </c>
      <c r="E1641" s="52" t="s">
        <v>4622</v>
      </c>
      <c r="F1641" s="52" t="s">
        <v>4622</v>
      </c>
      <c r="G1641" s="97">
        <v>4418</v>
      </c>
      <c r="H1641" s="97">
        <v>4418</v>
      </c>
      <c r="I1641" s="52" t="s">
        <v>4623</v>
      </c>
    </row>
    <row r="1642" ht="49.5" spans="1:9">
      <c r="A1642" s="97" t="s">
        <v>4624</v>
      </c>
      <c r="B1642" s="97" t="s">
        <v>4624</v>
      </c>
      <c r="C1642" s="97" t="s">
        <v>200</v>
      </c>
      <c r="D1642" s="14" t="str">
        <f t="shared" si="25"/>
        <v>是</v>
      </c>
      <c r="E1642" s="52" t="s">
        <v>4625</v>
      </c>
      <c r="F1642" s="52" t="s">
        <v>4625</v>
      </c>
      <c r="G1642" s="97">
        <v>35000</v>
      </c>
      <c r="H1642" s="97">
        <v>0</v>
      </c>
      <c r="I1642" s="52" t="s">
        <v>4626</v>
      </c>
    </row>
    <row r="1643" ht="49.5" spans="1:9">
      <c r="A1643" s="97" t="s">
        <v>4627</v>
      </c>
      <c r="B1643" s="97" t="s">
        <v>4627</v>
      </c>
      <c r="C1643" s="97" t="s">
        <v>200</v>
      </c>
      <c r="D1643" s="14" t="str">
        <f t="shared" si="25"/>
        <v>是</v>
      </c>
      <c r="E1643" s="52" t="s">
        <v>4628</v>
      </c>
      <c r="F1643" s="52" t="s">
        <v>4628</v>
      </c>
      <c r="G1643" s="97">
        <v>630</v>
      </c>
      <c r="H1643" s="97">
        <v>1100</v>
      </c>
      <c r="I1643" s="52" t="s">
        <v>4629</v>
      </c>
    </row>
    <row r="1644" ht="16.5" spans="1:9">
      <c r="A1644" s="97" t="s">
        <v>4630</v>
      </c>
      <c r="B1644" s="97" t="s">
        <v>4630</v>
      </c>
      <c r="C1644" s="97" t="s">
        <v>10</v>
      </c>
      <c r="D1644" s="14" t="str">
        <f t="shared" si="25"/>
        <v>是</v>
      </c>
      <c r="E1644" s="52" t="s">
        <v>4631</v>
      </c>
      <c r="F1644" s="52" t="s">
        <v>4631</v>
      </c>
      <c r="G1644" s="97">
        <v>29251.76</v>
      </c>
      <c r="H1644" s="97">
        <v>96240.69</v>
      </c>
      <c r="I1644" s="52" t="s">
        <v>4632</v>
      </c>
    </row>
    <row r="1645" ht="16.5" spans="1:9">
      <c r="A1645" s="97" t="s">
        <v>4633</v>
      </c>
      <c r="B1645" s="97" t="s">
        <v>4633</v>
      </c>
      <c r="C1645" s="97" t="s">
        <v>10</v>
      </c>
      <c r="D1645" s="14" t="str">
        <f t="shared" si="25"/>
        <v>是</v>
      </c>
      <c r="E1645" s="52" t="s">
        <v>4634</v>
      </c>
      <c r="F1645" s="52" t="s">
        <v>4634</v>
      </c>
      <c r="G1645" s="97">
        <v>0</v>
      </c>
      <c r="H1645" s="97">
        <v>0</v>
      </c>
      <c r="I1645" s="52" t="s">
        <v>4635</v>
      </c>
    </row>
    <row r="1646" ht="49.5" spans="1:9">
      <c r="A1646" s="97" t="s">
        <v>4636</v>
      </c>
      <c r="B1646" s="97" t="s">
        <v>2326</v>
      </c>
      <c r="C1646" s="97" t="s">
        <v>200</v>
      </c>
      <c r="D1646" s="14" t="str">
        <f t="shared" si="25"/>
        <v>否</v>
      </c>
      <c r="E1646" s="52" t="s">
        <v>4637</v>
      </c>
      <c r="F1646" s="52" t="s">
        <v>2327</v>
      </c>
      <c r="G1646" s="97">
        <v>300</v>
      </c>
      <c r="H1646" s="97">
        <v>300</v>
      </c>
      <c r="I1646" s="52" t="s">
        <v>2328</v>
      </c>
    </row>
    <row r="1647" ht="33" spans="1:9">
      <c r="A1647" s="97" t="s">
        <v>4638</v>
      </c>
      <c r="B1647" s="97" t="s">
        <v>3559</v>
      </c>
      <c r="C1647" s="97" t="s">
        <v>10</v>
      </c>
      <c r="D1647" s="14" t="str">
        <f t="shared" si="25"/>
        <v>否</v>
      </c>
      <c r="E1647" s="52" t="s">
        <v>4639</v>
      </c>
      <c r="F1647" s="52" t="s">
        <v>3560</v>
      </c>
      <c r="G1647" s="97">
        <v>195282.6</v>
      </c>
      <c r="H1647" s="97">
        <v>243086.54</v>
      </c>
      <c r="I1647" s="52" t="s">
        <v>3561</v>
      </c>
    </row>
    <row r="1648" ht="49.5" spans="1:9">
      <c r="A1648" s="97" t="s">
        <v>4640</v>
      </c>
      <c r="B1648" s="97" t="s">
        <v>4640</v>
      </c>
      <c r="C1648" s="97" t="s">
        <v>10</v>
      </c>
      <c r="D1648" s="14" t="str">
        <f t="shared" si="25"/>
        <v>是</v>
      </c>
      <c r="E1648" s="52" t="s">
        <v>4641</v>
      </c>
      <c r="F1648" s="52" t="s">
        <v>4641</v>
      </c>
      <c r="G1648" s="97">
        <v>10414.19</v>
      </c>
      <c r="H1648" s="97">
        <v>11845.46</v>
      </c>
      <c r="I1648" s="52" t="s">
        <v>4642</v>
      </c>
    </row>
    <row r="1649" ht="49.5" spans="1:9">
      <c r="A1649" s="97" t="s">
        <v>4643</v>
      </c>
      <c r="B1649" s="97" t="s">
        <v>4644</v>
      </c>
      <c r="C1649" s="97" t="s">
        <v>10</v>
      </c>
      <c r="D1649" s="14" t="str">
        <f t="shared" si="25"/>
        <v>否</v>
      </c>
      <c r="E1649" s="52" t="s">
        <v>4645</v>
      </c>
      <c r="F1649" s="52" t="s">
        <v>4646</v>
      </c>
      <c r="G1649" s="97">
        <v>25501.69</v>
      </c>
      <c r="H1649" s="97">
        <v>77124.2</v>
      </c>
      <c r="I1649" s="52" t="s">
        <v>4647</v>
      </c>
    </row>
    <row r="1650" ht="49.5" spans="1:9">
      <c r="A1650" s="97" t="s">
        <v>4648</v>
      </c>
      <c r="B1650" s="97" t="s">
        <v>4644</v>
      </c>
      <c r="C1650" s="97" t="s">
        <v>10</v>
      </c>
      <c r="D1650" s="14" t="str">
        <f t="shared" si="25"/>
        <v>否</v>
      </c>
      <c r="E1650" s="52" t="s">
        <v>4649</v>
      </c>
      <c r="F1650" s="52" t="s">
        <v>4646</v>
      </c>
      <c r="G1650" s="97">
        <v>25501.69</v>
      </c>
      <c r="H1650" s="97">
        <v>77124.2</v>
      </c>
      <c r="I1650" s="52" t="s">
        <v>4647</v>
      </c>
    </row>
    <row r="1651" ht="49.5" spans="1:9">
      <c r="A1651" s="97" t="s">
        <v>4650</v>
      </c>
      <c r="B1651" s="97" t="s">
        <v>4644</v>
      </c>
      <c r="C1651" s="97" t="s">
        <v>10</v>
      </c>
      <c r="D1651" s="14" t="str">
        <f t="shared" si="25"/>
        <v>否</v>
      </c>
      <c r="E1651" s="52" t="s">
        <v>4651</v>
      </c>
      <c r="F1651" s="52" t="s">
        <v>4646</v>
      </c>
      <c r="G1651" s="97">
        <v>25501.69</v>
      </c>
      <c r="H1651" s="97">
        <v>77124.2</v>
      </c>
      <c r="I1651" s="52" t="s">
        <v>4647</v>
      </c>
    </row>
    <row r="1652" ht="49.5" spans="1:9">
      <c r="A1652" s="97" t="s">
        <v>4652</v>
      </c>
      <c r="B1652" s="97" t="s">
        <v>4644</v>
      </c>
      <c r="C1652" s="97" t="s">
        <v>10</v>
      </c>
      <c r="D1652" s="14" t="str">
        <f t="shared" si="25"/>
        <v>否</v>
      </c>
      <c r="E1652" s="52" t="s">
        <v>4653</v>
      </c>
      <c r="F1652" s="52" t="s">
        <v>4646</v>
      </c>
      <c r="G1652" s="97">
        <v>25501.69</v>
      </c>
      <c r="H1652" s="97">
        <v>77124.2</v>
      </c>
      <c r="I1652" s="52" t="s">
        <v>4647</v>
      </c>
    </row>
    <row r="1653" ht="49.5" spans="1:9">
      <c r="A1653" s="97" t="s">
        <v>4654</v>
      </c>
      <c r="B1653" s="97" t="s">
        <v>4654</v>
      </c>
      <c r="C1653" s="97" t="s">
        <v>10</v>
      </c>
      <c r="D1653" s="14" t="str">
        <f t="shared" si="25"/>
        <v>是</v>
      </c>
      <c r="E1653" s="52" t="s">
        <v>4655</v>
      </c>
      <c r="F1653" s="52" t="s">
        <v>4655</v>
      </c>
      <c r="G1653" s="97">
        <v>109527.76</v>
      </c>
      <c r="H1653" s="97">
        <v>333000</v>
      </c>
      <c r="I1653" s="52" t="s">
        <v>4656</v>
      </c>
    </row>
    <row r="1654" ht="33" spans="1:9">
      <c r="A1654" s="97" t="s">
        <v>4657</v>
      </c>
      <c r="B1654" s="97" t="s">
        <v>322</v>
      </c>
      <c r="C1654" s="97" t="s">
        <v>10</v>
      </c>
      <c r="D1654" s="14" t="str">
        <f t="shared" si="25"/>
        <v>否</v>
      </c>
      <c r="E1654" s="52" t="s">
        <v>4658</v>
      </c>
      <c r="F1654" s="52" t="s">
        <v>324</v>
      </c>
      <c r="G1654" s="97">
        <v>34238.36</v>
      </c>
      <c r="H1654" s="97">
        <v>178790.76</v>
      </c>
      <c r="I1654" s="52" t="s">
        <v>325</v>
      </c>
    </row>
    <row r="1655" ht="33" spans="1:9">
      <c r="A1655" s="97" t="s">
        <v>4265</v>
      </c>
      <c r="B1655" s="97" t="s">
        <v>4265</v>
      </c>
      <c r="C1655" s="97" t="s">
        <v>10</v>
      </c>
      <c r="D1655" s="14" t="str">
        <f t="shared" si="25"/>
        <v>是</v>
      </c>
      <c r="E1655" s="52" t="s">
        <v>4267</v>
      </c>
      <c r="F1655" s="52" t="s">
        <v>4267</v>
      </c>
      <c r="G1655" s="97">
        <v>12994.77</v>
      </c>
      <c r="H1655" s="97">
        <v>6567.54</v>
      </c>
      <c r="I1655" s="52" t="s">
        <v>4268</v>
      </c>
    </row>
    <row r="1656" ht="33" spans="1:9">
      <c r="A1656" s="97" t="s">
        <v>4659</v>
      </c>
      <c r="B1656" s="97" t="s">
        <v>2106</v>
      </c>
      <c r="C1656" s="97" t="s">
        <v>38</v>
      </c>
      <c r="D1656" s="14" t="str">
        <f t="shared" si="25"/>
        <v>否</v>
      </c>
      <c r="E1656" s="52" t="s">
        <v>4660</v>
      </c>
      <c r="F1656" s="52" t="s">
        <v>2107</v>
      </c>
      <c r="G1656" s="97">
        <v>40813.3</v>
      </c>
      <c r="H1656" s="97">
        <v>24840</v>
      </c>
      <c r="I1656" s="52" t="s">
        <v>2108</v>
      </c>
    </row>
    <row r="1657" ht="16.5" spans="1:9">
      <c r="A1657" s="97" t="s">
        <v>4661</v>
      </c>
      <c r="B1657" s="97" t="s">
        <v>3311</v>
      </c>
      <c r="C1657" s="97" t="s">
        <v>38</v>
      </c>
      <c r="D1657" s="14" t="str">
        <f t="shared" si="25"/>
        <v>否</v>
      </c>
      <c r="E1657" s="52" t="s">
        <v>4662</v>
      </c>
      <c r="F1657" s="52" t="s">
        <v>3312</v>
      </c>
      <c r="G1657" s="97">
        <v>208000</v>
      </c>
      <c r="H1657" s="97">
        <v>208000</v>
      </c>
      <c r="I1657" s="52" t="s">
        <v>3313</v>
      </c>
    </row>
    <row r="1658" ht="16.5" spans="1:9">
      <c r="A1658" s="97" t="s">
        <v>4663</v>
      </c>
      <c r="B1658" s="97" t="s">
        <v>3311</v>
      </c>
      <c r="C1658" s="97" t="s">
        <v>200</v>
      </c>
      <c r="D1658" s="14" t="str">
        <f t="shared" si="25"/>
        <v>否</v>
      </c>
      <c r="E1658" s="52" t="s">
        <v>4664</v>
      </c>
      <c r="F1658" s="52" t="s">
        <v>3312</v>
      </c>
      <c r="G1658" s="97">
        <v>208000</v>
      </c>
      <c r="H1658" s="97">
        <v>208000</v>
      </c>
      <c r="I1658" s="52" t="s">
        <v>3313</v>
      </c>
    </row>
    <row r="1659" ht="33" spans="1:9">
      <c r="A1659" s="97" t="s">
        <v>4665</v>
      </c>
      <c r="B1659" s="97" t="s">
        <v>1157</v>
      </c>
      <c r="C1659" s="97" t="s">
        <v>10</v>
      </c>
      <c r="D1659" s="14" t="str">
        <f t="shared" si="25"/>
        <v>否</v>
      </c>
      <c r="E1659" s="52" t="s">
        <v>4666</v>
      </c>
      <c r="F1659" s="52" t="s">
        <v>1159</v>
      </c>
      <c r="G1659" s="97">
        <v>15813</v>
      </c>
      <c r="H1659" s="97">
        <v>34912.07</v>
      </c>
      <c r="I1659" s="52" t="s">
        <v>1160</v>
      </c>
    </row>
    <row r="1660" ht="49.5" spans="1:9">
      <c r="A1660" s="97" t="s">
        <v>4667</v>
      </c>
      <c r="B1660" s="97" t="s">
        <v>136</v>
      </c>
      <c r="C1660" s="97" t="s">
        <v>10</v>
      </c>
      <c r="D1660" s="14" t="str">
        <f t="shared" si="25"/>
        <v>否</v>
      </c>
      <c r="E1660" s="52" t="s">
        <v>4668</v>
      </c>
      <c r="F1660" s="52" t="s">
        <v>137</v>
      </c>
      <c r="G1660" s="97">
        <v>66943.82</v>
      </c>
      <c r="H1660" s="97">
        <v>257802.96</v>
      </c>
      <c r="I1660" s="52" t="s">
        <v>138</v>
      </c>
    </row>
    <row r="1661" ht="49.5" spans="1:9">
      <c r="A1661" s="97" t="s">
        <v>4669</v>
      </c>
      <c r="B1661" s="97" t="s">
        <v>1165</v>
      </c>
      <c r="C1661" s="97" t="s">
        <v>10</v>
      </c>
      <c r="D1661" s="14" t="str">
        <f t="shared" si="25"/>
        <v>否</v>
      </c>
      <c r="E1661" s="52" t="s">
        <v>4670</v>
      </c>
      <c r="F1661" s="52" t="s">
        <v>1167</v>
      </c>
      <c r="G1661" s="97">
        <v>23602.8</v>
      </c>
      <c r="H1661" s="97">
        <v>96563.22</v>
      </c>
      <c r="I1661" s="52" t="s">
        <v>1168</v>
      </c>
    </row>
    <row r="1662" ht="16.5" spans="1:9">
      <c r="A1662" s="97" t="s">
        <v>4671</v>
      </c>
      <c r="B1662" s="97" t="s">
        <v>4671</v>
      </c>
      <c r="C1662" s="97" t="s">
        <v>38</v>
      </c>
      <c r="D1662" s="14" t="str">
        <f t="shared" si="25"/>
        <v>是</v>
      </c>
      <c r="E1662" s="52" t="s">
        <v>4672</v>
      </c>
      <c r="F1662" s="52" t="s">
        <v>4672</v>
      </c>
      <c r="G1662" s="97">
        <v>502.45</v>
      </c>
      <c r="H1662" s="97">
        <v>1718.26</v>
      </c>
      <c r="I1662" s="52" t="s">
        <v>4673</v>
      </c>
    </row>
    <row r="1663" ht="33" spans="1:9">
      <c r="A1663" s="97" t="s">
        <v>4674</v>
      </c>
      <c r="B1663" s="97" t="s">
        <v>4675</v>
      </c>
      <c r="C1663" s="97" t="s">
        <v>10</v>
      </c>
      <c r="D1663" s="14" t="str">
        <f t="shared" si="25"/>
        <v>否</v>
      </c>
      <c r="E1663" s="52" t="s">
        <v>4676</v>
      </c>
      <c r="F1663" s="52" t="s">
        <v>4677</v>
      </c>
      <c r="G1663" s="97">
        <v>17044.22</v>
      </c>
      <c r="H1663" s="97">
        <v>82957.21</v>
      </c>
      <c r="I1663" s="52" t="s">
        <v>4678</v>
      </c>
    </row>
    <row r="1664" ht="49.5" spans="1:9">
      <c r="A1664" s="97" t="s">
        <v>4679</v>
      </c>
      <c r="B1664" s="97" t="s">
        <v>2020</v>
      </c>
      <c r="C1664" s="97" t="s">
        <v>38</v>
      </c>
      <c r="D1664" s="14" t="str">
        <f t="shared" si="25"/>
        <v>否</v>
      </c>
      <c r="E1664" s="52" t="s">
        <v>4680</v>
      </c>
      <c r="F1664" s="52" t="s">
        <v>2021</v>
      </c>
      <c r="G1664" s="97">
        <v>1000</v>
      </c>
      <c r="H1664" s="97">
        <v>4000</v>
      </c>
      <c r="I1664" s="52" t="s">
        <v>2022</v>
      </c>
    </row>
    <row r="1665" ht="33" spans="1:9">
      <c r="A1665" s="97" t="s">
        <v>4681</v>
      </c>
      <c r="B1665" s="97" t="s">
        <v>3003</v>
      </c>
      <c r="C1665" s="97" t="s">
        <v>10</v>
      </c>
      <c r="D1665" s="14" t="str">
        <f t="shared" si="25"/>
        <v>否</v>
      </c>
      <c r="E1665" s="52" t="s">
        <v>4682</v>
      </c>
      <c r="F1665" s="52" t="s">
        <v>3004</v>
      </c>
      <c r="G1665" s="97">
        <v>42169</v>
      </c>
      <c r="H1665" s="97">
        <v>230217.2</v>
      </c>
      <c r="I1665" s="52" t="s">
        <v>3005</v>
      </c>
    </row>
    <row r="1666" ht="33" spans="1:9">
      <c r="A1666" s="97" t="s">
        <v>4683</v>
      </c>
      <c r="B1666" s="97" t="s">
        <v>3003</v>
      </c>
      <c r="C1666" s="97" t="s">
        <v>10</v>
      </c>
      <c r="D1666" s="14" t="str">
        <f t="shared" ref="D1666:D1729" si="26">IF(A1666=B1666,"是","否")</f>
        <v>否</v>
      </c>
      <c r="E1666" s="52" t="s">
        <v>4684</v>
      </c>
      <c r="F1666" s="52" t="s">
        <v>3004</v>
      </c>
      <c r="G1666" s="97">
        <v>42169</v>
      </c>
      <c r="H1666" s="97">
        <v>230217.2</v>
      </c>
      <c r="I1666" s="52" t="s">
        <v>3005</v>
      </c>
    </row>
    <row r="1667" ht="49.5" spans="1:9">
      <c r="A1667" s="97" t="s">
        <v>4685</v>
      </c>
      <c r="B1667" s="97" t="s">
        <v>654</v>
      </c>
      <c r="C1667" s="97" t="s">
        <v>83</v>
      </c>
      <c r="D1667" s="14" t="str">
        <f t="shared" si="26"/>
        <v>否</v>
      </c>
      <c r="E1667" s="52" t="s">
        <v>4686</v>
      </c>
      <c r="F1667" s="52" t="s">
        <v>656</v>
      </c>
      <c r="G1667" s="97">
        <v>8989.48</v>
      </c>
      <c r="H1667" s="97">
        <v>2612</v>
      </c>
      <c r="I1667" s="52" t="s">
        <v>657</v>
      </c>
    </row>
    <row r="1668" ht="33" spans="1:9">
      <c r="A1668" s="97" t="s">
        <v>4687</v>
      </c>
      <c r="B1668" s="97" t="s">
        <v>3003</v>
      </c>
      <c r="C1668" s="97" t="s">
        <v>10</v>
      </c>
      <c r="D1668" s="14" t="str">
        <f t="shared" si="26"/>
        <v>否</v>
      </c>
      <c r="E1668" s="52" t="s">
        <v>4688</v>
      </c>
      <c r="F1668" s="52" t="s">
        <v>3004</v>
      </c>
      <c r="G1668" s="97">
        <v>42169</v>
      </c>
      <c r="H1668" s="97">
        <v>230217.2</v>
      </c>
      <c r="I1668" s="52" t="s">
        <v>3005</v>
      </c>
    </row>
    <row r="1669" ht="33" spans="1:9">
      <c r="A1669" s="97" t="s">
        <v>4689</v>
      </c>
      <c r="B1669" s="97" t="s">
        <v>3003</v>
      </c>
      <c r="C1669" s="97" t="s">
        <v>10</v>
      </c>
      <c r="D1669" s="14" t="str">
        <f t="shared" si="26"/>
        <v>否</v>
      </c>
      <c r="E1669" s="52" t="s">
        <v>4690</v>
      </c>
      <c r="F1669" s="52" t="s">
        <v>3004</v>
      </c>
      <c r="G1669" s="97">
        <v>42169</v>
      </c>
      <c r="H1669" s="97">
        <v>230217.2</v>
      </c>
      <c r="I1669" s="52" t="s">
        <v>3005</v>
      </c>
    </row>
    <row r="1670" ht="49.5" spans="1:9">
      <c r="A1670" s="97" t="s">
        <v>4691</v>
      </c>
      <c r="B1670" s="97" t="s">
        <v>4691</v>
      </c>
      <c r="C1670" s="97" t="s">
        <v>38</v>
      </c>
      <c r="D1670" s="14" t="str">
        <f t="shared" si="26"/>
        <v>是</v>
      </c>
      <c r="E1670" s="52" t="s">
        <v>4692</v>
      </c>
      <c r="F1670" s="52" t="s">
        <v>4692</v>
      </c>
      <c r="G1670" s="97">
        <v>1417.5</v>
      </c>
      <c r="H1670" s="97">
        <v>2498.5</v>
      </c>
      <c r="I1670" s="52" t="s">
        <v>4693</v>
      </c>
    </row>
    <row r="1671" ht="49.5" spans="1:9">
      <c r="A1671" s="97" t="s">
        <v>4694</v>
      </c>
      <c r="B1671" s="97" t="s">
        <v>4694</v>
      </c>
      <c r="C1671" s="97" t="s">
        <v>200</v>
      </c>
      <c r="D1671" s="14" t="str">
        <f t="shared" si="26"/>
        <v>是</v>
      </c>
      <c r="E1671" s="52" t="s">
        <v>4695</v>
      </c>
      <c r="F1671" s="52" t="s">
        <v>4695</v>
      </c>
      <c r="G1671" s="97">
        <v>6974.11</v>
      </c>
      <c r="H1671" s="97">
        <v>15241.95</v>
      </c>
      <c r="I1671" s="52" t="s">
        <v>4696</v>
      </c>
    </row>
    <row r="1672" ht="33" spans="1:9">
      <c r="A1672" s="97" t="s">
        <v>4697</v>
      </c>
      <c r="B1672" s="97" t="s">
        <v>2782</v>
      </c>
      <c r="C1672" s="97" t="s">
        <v>10</v>
      </c>
      <c r="D1672" s="14" t="str">
        <f t="shared" si="26"/>
        <v>否</v>
      </c>
      <c r="E1672" s="52" t="s">
        <v>4698</v>
      </c>
      <c r="F1672" s="52" t="s">
        <v>2783</v>
      </c>
      <c r="G1672" s="97">
        <v>55036.31</v>
      </c>
      <c r="H1672" s="97">
        <v>180021.55</v>
      </c>
      <c r="I1672" s="52" t="s">
        <v>2784</v>
      </c>
    </row>
    <row r="1673" ht="49.5" spans="1:9">
      <c r="A1673" s="97" t="s">
        <v>4699</v>
      </c>
      <c r="B1673" s="97" t="s">
        <v>4699</v>
      </c>
      <c r="C1673" s="97" t="s">
        <v>83</v>
      </c>
      <c r="D1673" s="14" t="str">
        <f t="shared" si="26"/>
        <v>是</v>
      </c>
      <c r="E1673" s="52" t="s">
        <v>4700</v>
      </c>
      <c r="F1673" s="52" t="s">
        <v>4700</v>
      </c>
      <c r="G1673" s="97">
        <v>300</v>
      </c>
      <c r="H1673" s="97">
        <v>300</v>
      </c>
      <c r="I1673" s="52" t="s">
        <v>4701</v>
      </c>
    </row>
    <row r="1674" ht="16.5" spans="1:9">
      <c r="A1674" s="97" t="s">
        <v>4702</v>
      </c>
      <c r="B1674" s="97" t="s">
        <v>4703</v>
      </c>
      <c r="C1674" s="97" t="s">
        <v>200</v>
      </c>
      <c r="D1674" s="14" t="str">
        <f t="shared" si="26"/>
        <v>否</v>
      </c>
      <c r="E1674" s="52" t="s">
        <v>4704</v>
      </c>
      <c r="F1674" s="52" t="s">
        <v>4705</v>
      </c>
      <c r="G1674" s="97">
        <v>0</v>
      </c>
      <c r="H1674" s="97">
        <v>0</v>
      </c>
      <c r="I1674" s="52" t="s">
        <v>4706</v>
      </c>
    </row>
    <row r="1675" ht="16.5" spans="1:9">
      <c r="A1675" s="97" t="s">
        <v>4707</v>
      </c>
      <c r="B1675" s="97" t="s">
        <v>4708</v>
      </c>
      <c r="C1675" s="97" t="s">
        <v>200</v>
      </c>
      <c r="D1675" s="14" t="str">
        <f t="shared" si="26"/>
        <v>否</v>
      </c>
      <c r="E1675" s="52" t="s">
        <v>4709</v>
      </c>
      <c r="F1675" s="52" t="s">
        <v>4710</v>
      </c>
      <c r="G1675" s="97">
        <v>0</v>
      </c>
      <c r="H1675" s="97">
        <v>0</v>
      </c>
      <c r="I1675" s="52" t="s">
        <v>4711</v>
      </c>
    </row>
    <row r="1676" ht="16.5" spans="1:9">
      <c r="A1676" s="97" t="s">
        <v>4712</v>
      </c>
      <c r="B1676" s="97" t="s">
        <v>1790</v>
      </c>
      <c r="C1676" s="97" t="s">
        <v>10</v>
      </c>
      <c r="D1676" s="14" t="str">
        <f t="shared" si="26"/>
        <v>否</v>
      </c>
      <c r="E1676" s="52" t="s">
        <v>4713</v>
      </c>
      <c r="F1676" s="52" t="s">
        <v>1792</v>
      </c>
      <c r="G1676" s="97">
        <v>95751.87</v>
      </c>
      <c r="H1676" s="97">
        <v>306405.98</v>
      </c>
      <c r="I1676" s="52" t="s">
        <v>1793</v>
      </c>
    </row>
    <row r="1677" ht="49.5" spans="1:9">
      <c r="A1677" s="97" t="s">
        <v>4714</v>
      </c>
      <c r="B1677" s="97" t="s">
        <v>4715</v>
      </c>
      <c r="C1677" s="97" t="s">
        <v>10</v>
      </c>
      <c r="D1677" s="14" t="str">
        <f t="shared" si="26"/>
        <v>否</v>
      </c>
      <c r="E1677" s="52" t="s">
        <v>4716</v>
      </c>
      <c r="F1677" s="52" t="s">
        <v>4717</v>
      </c>
      <c r="G1677" s="97">
        <v>55888.66</v>
      </c>
      <c r="H1677" s="97">
        <v>2181.62</v>
      </c>
      <c r="I1677" s="52" t="s">
        <v>4718</v>
      </c>
    </row>
    <row r="1678" ht="33" spans="1:9">
      <c r="A1678" s="97" t="s">
        <v>4719</v>
      </c>
      <c r="B1678" s="97" t="s">
        <v>4720</v>
      </c>
      <c r="C1678" s="97" t="s">
        <v>10</v>
      </c>
      <c r="D1678" s="14" t="str">
        <f t="shared" si="26"/>
        <v>否</v>
      </c>
      <c r="E1678" s="52" t="s">
        <v>4721</v>
      </c>
      <c r="F1678" s="52" t="s">
        <v>4722</v>
      </c>
      <c r="G1678" s="97">
        <v>946.31</v>
      </c>
      <c r="H1678" s="97">
        <v>946.31</v>
      </c>
      <c r="I1678" s="52" t="s">
        <v>4723</v>
      </c>
    </row>
    <row r="1679" ht="16.5" spans="1:9">
      <c r="A1679" s="97" t="s">
        <v>4724</v>
      </c>
      <c r="B1679" s="97" t="s">
        <v>1790</v>
      </c>
      <c r="C1679" s="97" t="s">
        <v>10</v>
      </c>
      <c r="D1679" s="14" t="str">
        <f t="shared" si="26"/>
        <v>否</v>
      </c>
      <c r="E1679" s="52" t="s">
        <v>4725</v>
      </c>
      <c r="F1679" s="52" t="s">
        <v>1792</v>
      </c>
      <c r="G1679" s="97">
        <v>95751.87</v>
      </c>
      <c r="H1679" s="97">
        <v>306405.98</v>
      </c>
      <c r="I1679" s="52" t="s">
        <v>1793</v>
      </c>
    </row>
    <row r="1680" ht="16.5" spans="1:9">
      <c r="A1680" s="97" t="s">
        <v>4726</v>
      </c>
      <c r="B1680" s="97" t="s">
        <v>1790</v>
      </c>
      <c r="C1680" s="97" t="s">
        <v>10</v>
      </c>
      <c r="D1680" s="14" t="str">
        <f t="shared" si="26"/>
        <v>否</v>
      </c>
      <c r="E1680" s="52" t="s">
        <v>4727</v>
      </c>
      <c r="F1680" s="52" t="s">
        <v>1792</v>
      </c>
      <c r="G1680" s="97">
        <v>95751.87</v>
      </c>
      <c r="H1680" s="97">
        <v>306405.98</v>
      </c>
      <c r="I1680" s="52" t="s">
        <v>1793</v>
      </c>
    </row>
    <row r="1681" ht="49.5" spans="1:9">
      <c r="A1681" s="97" t="s">
        <v>4728</v>
      </c>
      <c r="B1681" s="97" t="s">
        <v>4728</v>
      </c>
      <c r="C1681" s="97" t="s">
        <v>38</v>
      </c>
      <c r="D1681" s="14" t="str">
        <f t="shared" si="26"/>
        <v>是</v>
      </c>
      <c r="E1681" s="52" t="s">
        <v>4729</v>
      </c>
      <c r="F1681" s="52" t="s">
        <v>4729</v>
      </c>
      <c r="G1681" s="97">
        <v>4202.8</v>
      </c>
      <c r="H1681" s="97">
        <v>2500</v>
      </c>
      <c r="I1681" s="52" t="s">
        <v>4730</v>
      </c>
    </row>
    <row r="1682" ht="33" spans="1:9">
      <c r="A1682" s="97" t="s">
        <v>4731</v>
      </c>
      <c r="B1682" s="97" t="s">
        <v>4342</v>
      </c>
      <c r="C1682" s="97" t="s">
        <v>10</v>
      </c>
      <c r="D1682" s="14" t="str">
        <f t="shared" si="26"/>
        <v>否</v>
      </c>
      <c r="E1682" s="52" t="s">
        <v>4732</v>
      </c>
      <c r="F1682" s="52" t="s">
        <v>4343</v>
      </c>
      <c r="G1682" s="97">
        <v>73033.3</v>
      </c>
      <c r="H1682" s="97">
        <v>337304.34</v>
      </c>
      <c r="I1682" s="52" t="s">
        <v>4344</v>
      </c>
    </row>
    <row r="1683" ht="16.5" spans="1:9">
      <c r="A1683" s="97" t="s">
        <v>4733</v>
      </c>
      <c r="B1683" s="97" t="s">
        <v>1790</v>
      </c>
      <c r="C1683" s="97" t="s">
        <v>10</v>
      </c>
      <c r="D1683" s="14" t="str">
        <f t="shared" si="26"/>
        <v>否</v>
      </c>
      <c r="E1683" s="52" t="s">
        <v>4734</v>
      </c>
      <c r="F1683" s="52" t="s">
        <v>1792</v>
      </c>
      <c r="G1683" s="97">
        <v>95751.87</v>
      </c>
      <c r="H1683" s="97">
        <v>306405.98</v>
      </c>
      <c r="I1683" s="52" t="s">
        <v>1793</v>
      </c>
    </row>
    <row r="1684" ht="33" spans="1:9">
      <c r="A1684" s="97" t="s">
        <v>4270</v>
      </c>
      <c r="B1684" s="97" t="s">
        <v>4270</v>
      </c>
      <c r="C1684" s="97" t="s">
        <v>10</v>
      </c>
      <c r="D1684" s="14" t="str">
        <f t="shared" si="26"/>
        <v>是</v>
      </c>
      <c r="E1684" s="52" t="s">
        <v>4272</v>
      </c>
      <c r="F1684" s="52" t="s">
        <v>4272</v>
      </c>
      <c r="G1684" s="97">
        <v>9046</v>
      </c>
      <c r="H1684" s="97">
        <v>55000</v>
      </c>
      <c r="I1684" s="52" t="s">
        <v>4273</v>
      </c>
    </row>
    <row r="1685" ht="49.5" spans="1:9">
      <c r="A1685" s="97" t="s">
        <v>4735</v>
      </c>
      <c r="B1685" s="97" t="s">
        <v>2751</v>
      </c>
      <c r="C1685" s="97" t="s">
        <v>10</v>
      </c>
      <c r="D1685" s="14" t="str">
        <f t="shared" si="26"/>
        <v>否</v>
      </c>
      <c r="E1685" s="52" t="s">
        <v>4736</v>
      </c>
      <c r="F1685" s="52" t="s">
        <v>2752</v>
      </c>
      <c r="G1685" s="97">
        <v>41153.9</v>
      </c>
      <c r="H1685" s="97">
        <v>196317.82</v>
      </c>
      <c r="I1685" s="52" t="s">
        <v>2753</v>
      </c>
    </row>
    <row r="1686" ht="33" spans="1:9">
      <c r="A1686" s="97" t="s">
        <v>4689</v>
      </c>
      <c r="B1686" s="97" t="s">
        <v>3003</v>
      </c>
      <c r="C1686" s="97" t="s">
        <v>10</v>
      </c>
      <c r="D1686" s="14" t="str">
        <f t="shared" si="26"/>
        <v>否</v>
      </c>
      <c r="E1686" s="52" t="s">
        <v>4737</v>
      </c>
      <c r="F1686" s="52" t="s">
        <v>3004</v>
      </c>
      <c r="G1686" s="97">
        <v>42169</v>
      </c>
      <c r="H1686" s="97">
        <v>230217.2</v>
      </c>
      <c r="I1686" s="52" t="s">
        <v>3005</v>
      </c>
    </row>
    <row r="1687" ht="33" spans="1:9">
      <c r="A1687" s="97" t="s">
        <v>4738</v>
      </c>
      <c r="B1687" s="97" t="s">
        <v>102</v>
      </c>
      <c r="C1687" s="97" t="s">
        <v>10</v>
      </c>
      <c r="D1687" s="14" t="str">
        <f t="shared" si="26"/>
        <v>否</v>
      </c>
      <c r="E1687" s="52" t="s">
        <v>4739</v>
      </c>
      <c r="F1687" s="52" t="s">
        <v>103</v>
      </c>
      <c r="G1687" s="97">
        <v>143523.08</v>
      </c>
      <c r="H1687" s="97">
        <v>427733.52</v>
      </c>
      <c r="I1687" s="52" t="s">
        <v>104</v>
      </c>
    </row>
    <row r="1688" ht="33" spans="1:9">
      <c r="A1688" s="97" t="s">
        <v>4683</v>
      </c>
      <c r="B1688" s="97" t="s">
        <v>3003</v>
      </c>
      <c r="C1688" s="97" t="s">
        <v>10</v>
      </c>
      <c r="D1688" s="14" t="str">
        <f t="shared" si="26"/>
        <v>否</v>
      </c>
      <c r="E1688" s="52" t="s">
        <v>4740</v>
      </c>
      <c r="F1688" s="52" t="s">
        <v>3004</v>
      </c>
      <c r="G1688" s="97">
        <v>42169</v>
      </c>
      <c r="H1688" s="97">
        <v>230217.2</v>
      </c>
      <c r="I1688" s="52" t="s">
        <v>3005</v>
      </c>
    </row>
    <row r="1689" ht="33" spans="1:9">
      <c r="A1689" s="97" t="s">
        <v>4741</v>
      </c>
      <c r="B1689" s="97" t="s">
        <v>3003</v>
      </c>
      <c r="C1689" s="97" t="s">
        <v>10</v>
      </c>
      <c r="D1689" s="14" t="str">
        <f t="shared" si="26"/>
        <v>否</v>
      </c>
      <c r="E1689" s="52" t="s">
        <v>4742</v>
      </c>
      <c r="F1689" s="52" t="s">
        <v>3004</v>
      </c>
      <c r="G1689" s="97">
        <v>42169</v>
      </c>
      <c r="H1689" s="97">
        <v>230217.2</v>
      </c>
      <c r="I1689" s="52" t="s">
        <v>3005</v>
      </c>
    </row>
    <row r="1690" ht="33" spans="1:9">
      <c r="A1690" s="97" t="s">
        <v>4743</v>
      </c>
      <c r="B1690" s="97" t="s">
        <v>4342</v>
      </c>
      <c r="C1690" s="97" t="s">
        <v>10</v>
      </c>
      <c r="D1690" s="14" t="str">
        <f t="shared" si="26"/>
        <v>否</v>
      </c>
      <c r="E1690" s="52" t="s">
        <v>4744</v>
      </c>
      <c r="F1690" s="52" t="s">
        <v>4343</v>
      </c>
      <c r="G1690" s="97">
        <v>73033.3</v>
      </c>
      <c r="H1690" s="97">
        <v>337304.34</v>
      </c>
      <c r="I1690" s="52" t="s">
        <v>4344</v>
      </c>
    </row>
    <row r="1691" ht="33" spans="1:9">
      <c r="A1691" s="97" t="s">
        <v>4745</v>
      </c>
      <c r="B1691" s="97" t="s">
        <v>3003</v>
      </c>
      <c r="C1691" s="97" t="s">
        <v>10</v>
      </c>
      <c r="D1691" s="14" t="str">
        <f t="shared" si="26"/>
        <v>否</v>
      </c>
      <c r="E1691" s="52" t="s">
        <v>4746</v>
      </c>
      <c r="F1691" s="52" t="s">
        <v>3004</v>
      </c>
      <c r="G1691" s="97">
        <v>42169</v>
      </c>
      <c r="H1691" s="97">
        <v>230217.2</v>
      </c>
      <c r="I1691" s="52" t="s">
        <v>3005</v>
      </c>
    </row>
    <row r="1692" ht="16.5" spans="1:9">
      <c r="A1692" s="97" t="s">
        <v>4747</v>
      </c>
      <c r="B1692" s="97" t="s">
        <v>4747</v>
      </c>
      <c r="C1692" s="97" t="s">
        <v>10</v>
      </c>
      <c r="D1692" s="14" t="str">
        <f t="shared" si="26"/>
        <v>是</v>
      </c>
      <c r="E1692" s="52" t="s">
        <v>4748</v>
      </c>
      <c r="F1692" s="52" t="s">
        <v>4748</v>
      </c>
      <c r="G1692" s="97">
        <v>1025.5</v>
      </c>
      <c r="H1692" s="97">
        <v>11120.12</v>
      </c>
      <c r="I1692" s="52" t="s">
        <v>4749</v>
      </c>
    </row>
    <row r="1693" ht="16.5" spans="1:9">
      <c r="A1693" s="97" t="s">
        <v>4750</v>
      </c>
      <c r="B1693" s="97" t="s">
        <v>4750</v>
      </c>
      <c r="C1693" s="97" t="s">
        <v>38</v>
      </c>
      <c r="D1693" s="14" t="str">
        <f t="shared" si="26"/>
        <v>是</v>
      </c>
      <c r="E1693" s="52" t="s">
        <v>4751</v>
      </c>
      <c r="F1693" s="52" t="s">
        <v>4751</v>
      </c>
      <c r="G1693" s="97">
        <v>1886.9</v>
      </c>
      <c r="H1693" s="97">
        <v>1886.9</v>
      </c>
      <c r="I1693" s="52" t="s">
        <v>4752</v>
      </c>
    </row>
    <row r="1694" ht="33" spans="1:9">
      <c r="A1694" s="97" t="s">
        <v>4753</v>
      </c>
      <c r="B1694" s="97" t="s">
        <v>4753</v>
      </c>
      <c r="C1694" s="97" t="s">
        <v>38</v>
      </c>
      <c r="D1694" s="14" t="str">
        <f t="shared" si="26"/>
        <v>是</v>
      </c>
      <c r="E1694" s="52" t="s">
        <v>4754</v>
      </c>
      <c r="F1694" s="52" t="s">
        <v>4754</v>
      </c>
      <c r="G1694" s="97">
        <v>10168.7</v>
      </c>
      <c r="H1694" s="97">
        <v>10168.7</v>
      </c>
      <c r="I1694" s="52" t="s">
        <v>4755</v>
      </c>
    </row>
    <row r="1695" ht="49.5" spans="1:9">
      <c r="A1695" s="97" t="s">
        <v>4756</v>
      </c>
      <c r="B1695" s="97" t="s">
        <v>4756</v>
      </c>
      <c r="C1695" s="97" t="s">
        <v>200</v>
      </c>
      <c r="D1695" s="14" t="str">
        <f t="shared" si="26"/>
        <v>是</v>
      </c>
      <c r="E1695" s="52" t="s">
        <v>4757</v>
      </c>
      <c r="F1695" s="52" t="s">
        <v>4757</v>
      </c>
      <c r="G1695" s="97">
        <v>26400</v>
      </c>
      <c r="H1695" s="97">
        <v>26400</v>
      </c>
      <c r="I1695" s="52" t="s">
        <v>4758</v>
      </c>
    </row>
    <row r="1696" ht="16.5" spans="1:9">
      <c r="A1696" s="97" t="s">
        <v>4759</v>
      </c>
      <c r="B1696" s="97" t="s">
        <v>153</v>
      </c>
      <c r="C1696" s="97" t="s">
        <v>10</v>
      </c>
      <c r="D1696" s="14" t="str">
        <f t="shared" si="26"/>
        <v>否</v>
      </c>
      <c r="E1696" s="52" t="s">
        <v>4760</v>
      </c>
      <c r="F1696" s="52" t="s">
        <v>155</v>
      </c>
      <c r="G1696" s="97">
        <v>62127.14</v>
      </c>
      <c r="H1696" s="97">
        <v>339629.15</v>
      </c>
      <c r="I1696" s="52" t="s">
        <v>156</v>
      </c>
    </row>
    <row r="1697" ht="33" spans="1:9">
      <c r="A1697" s="97" t="s">
        <v>4761</v>
      </c>
      <c r="B1697" s="97" t="s">
        <v>4761</v>
      </c>
      <c r="C1697" s="97" t="s">
        <v>83</v>
      </c>
      <c r="D1697" s="14" t="str">
        <f t="shared" si="26"/>
        <v>是</v>
      </c>
      <c r="E1697" s="52" t="s">
        <v>4762</v>
      </c>
      <c r="F1697" s="52" t="s">
        <v>4762</v>
      </c>
      <c r="G1697" s="97">
        <v>1640184</v>
      </c>
      <c r="H1697" s="97">
        <v>1640184</v>
      </c>
      <c r="I1697" s="52" t="s">
        <v>4763</v>
      </c>
    </row>
    <row r="1698" ht="16.5" spans="1:9">
      <c r="A1698" s="97" t="s">
        <v>4764</v>
      </c>
      <c r="B1698" s="97" t="s">
        <v>4764</v>
      </c>
      <c r="C1698" s="97" t="s">
        <v>38</v>
      </c>
      <c r="D1698" s="14" t="str">
        <f t="shared" si="26"/>
        <v>是</v>
      </c>
      <c r="E1698" s="52" t="s">
        <v>4765</v>
      </c>
      <c r="F1698" s="52" t="s">
        <v>4765</v>
      </c>
      <c r="G1698" s="97">
        <v>3859.93</v>
      </c>
      <c r="H1698" s="97">
        <v>917.02</v>
      </c>
      <c r="I1698" s="52" t="s">
        <v>4766</v>
      </c>
    </row>
    <row r="1699" ht="49.5" spans="1:9">
      <c r="A1699" s="97" t="s">
        <v>4767</v>
      </c>
      <c r="B1699" s="97" t="s">
        <v>4767</v>
      </c>
      <c r="C1699" s="97" t="s">
        <v>10</v>
      </c>
      <c r="D1699" s="14" t="str">
        <f t="shared" si="26"/>
        <v>是</v>
      </c>
      <c r="E1699" s="52" t="s">
        <v>4768</v>
      </c>
      <c r="F1699" s="52" t="s">
        <v>4768</v>
      </c>
      <c r="G1699" s="97">
        <v>206577.44</v>
      </c>
      <c r="H1699" s="97">
        <v>748506.92</v>
      </c>
      <c r="I1699" s="52" t="s">
        <v>4769</v>
      </c>
    </row>
    <row r="1700" ht="49.5" spans="1:9">
      <c r="A1700" s="97" t="s">
        <v>4770</v>
      </c>
      <c r="B1700" s="97" t="s">
        <v>793</v>
      </c>
      <c r="C1700" s="97" t="s">
        <v>10</v>
      </c>
      <c r="D1700" s="14" t="str">
        <f t="shared" si="26"/>
        <v>否</v>
      </c>
      <c r="E1700" s="52" t="s">
        <v>4771</v>
      </c>
      <c r="F1700" s="52" t="s">
        <v>795</v>
      </c>
      <c r="G1700" s="97">
        <v>74928.24</v>
      </c>
      <c r="H1700" s="97">
        <v>292389.33</v>
      </c>
      <c r="I1700" s="52" t="s">
        <v>796</v>
      </c>
    </row>
    <row r="1701" ht="49.5" spans="1:9">
      <c r="A1701" s="97" t="s">
        <v>4772</v>
      </c>
      <c r="B1701" s="97" t="s">
        <v>4772</v>
      </c>
      <c r="C1701" s="97" t="s">
        <v>10</v>
      </c>
      <c r="D1701" s="14" t="str">
        <f t="shared" si="26"/>
        <v>是</v>
      </c>
      <c r="E1701" s="52" t="s">
        <v>4773</v>
      </c>
      <c r="F1701" s="52" t="s">
        <v>4773</v>
      </c>
      <c r="G1701" s="97">
        <v>30658.5</v>
      </c>
      <c r="H1701" s="97">
        <v>55185.3</v>
      </c>
      <c r="I1701" s="52" t="s">
        <v>4774</v>
      </c>
    </row>
    <row r="1702" ht="33" spans="1:9">
      <c r="A1702" s="97" t="s">
        <v>4775</v>
      </c>
      <c r="B1702" s="97" t="s">
        <v>4776</v>
      </c>
      <c r="C1702" s="97" t="s">
        <v>83</v>
      </c>
      <c r="D1702" s="14" t="str">
        <f t="shared" si="26"/>
        <v>否</v>
      </c>
      <c r="E1702" s="52" t="s">
        <v>4777</v>
      </c>
      <c r="F1702" s="52" t="s">
        <v>4778</v>
      </c>
      <c r="G1702" s="97">
        <v>125112</v>
      </c>
      <c r="H1702" s="97">
        <v>125112</v>
      </c>
      <c r="I1702" s="52" t="s">
        <v>4779</v>
      </c>
    </row>
    <row r="1703" ht="33" spans="1:9">
      <c r="A1703" s="97" t="s">
        <v>4780</v>
      </c>
      <c r="B1703" s="97" t="s">
        <v>4776</v>
      </c>
      <c r="C1703" s="97" t="s">
        <v>200</v>
      </c>
      <c r="D1703" s="14" t="str">
        <f t="shared" si="26"/>
        <v>否</v>
      </c>
      <c r="E1703" s="52" t="s">
        <v>4781</v>
      </c>
      <c r="F1703" s="52" t="s">
        <v>4778</v>
      </c>
      <c r="G1703" s="97">
        <v>125112</v>
      </c>
      <c r="H1703" s="97">
        <v>125112</v>
      </c>
      <c r="I1703" s="52" t="s">
        <v>4779</v>
      </c>
    </row>
    <row r="1704" ht="49.5" spans="1:9">
      <c r="A1704" s="97" t="s">
        <v>4782</v>
      </c>
      <c r="B1704" s="97" t="s">
        <v>4767</v>
      </c>
      <c r="C1704" s="97" t="s">
        <v>10</v>
      </c>
      <c r="D1704" s="14" t="str">
        <f t="shared" si="26"/>
        <v>否</v>
      </c>
      <c r="E1704" s="52" t="s">
        <v>4783</v>
      </c>
      <c r="F1704" s="52" t="s">
        <v>4768</v>
      </c>
      <c r="G1704" s="97">
        <v>206577.44</v>
      </c>
      <c r="H1704" s="97">
        <v>748506.92</v>
      </c>
      <c r="I1704" s="52" t="s">
        <v>4769</v>
      </c>
    </row>
    <row r="1705" ht="33" spans="1:9">
      <c r="A1705" s="97" t="s">
        <v>4784</v>
      </c>
      <c r="B1705" s="97" t="s">
        <v>3071</v>
      </c>
      <c r="C1705" s="97" t="s">
        <v>10</v>
      </c>
      <c r="D1705" s="14" t="str">
        <f t="shared" si="26"/>
        <v>否</v>
      </c>
      <c r="E1705" s="52" t="s">
        <v>4785</v>
      </c>
      <c r="F1705" s="52" t="s">
        <v>3073</v>
      </c>
      <c r="G1705" s="97">
        <v>26947</v>
      </c>
      <c r="H1705" s="97">
        <v>129160.88</v>
      </c>
      <c r="I1705" s="52" t="s">
        <v>3074</v>
      </c>
    </row>
    <row r="1706" ht="49.5" spans="1:9">
      <c r="A1706" s="97" t="s">
        <v>4786</v>
      </c>
      <c r="B1706" s="97" t="s">
        <v>1839</v>
      </c>
      <c r="C1706" s="97" t="s">
        <v>200</v>
      </c>
      <c r="D1706" s="14" t="str">
        <f t="shared" si="26"/>
        <v>否</v>
      </c>
      <c r="E1706" s="52" t="s">
        <v>4787</v>
      </c>
      <c r="F1706" s="52" t="s">
        <v>1840</v>
      </c>
      <c r="G1706" s="97">
        <v>81462.93</v>
      </c>
      <c r="H1706" s="97">
        <v>3406.48</v>
      </c>
      <c r="I1706" s="52" t="s">
        <v>1841</v>
      </c>
    </row>
    <row r="1707" ht="49.5" spans="1:9">
      <c r="A1707" s="97" t="s">
        <v>4788</v>
      </c>
      <c r="B1707" s="97" t="s">
        <v>4788</v>
      </c>
      <c r="C1707" s="97" t="s">
        <v>200</v>
      </c>
      <c r="D1707" s="14" t="str">
        <f t="shared" si="26"/>
        <v>是</v>
      </c>
      <c r="E1707" s="52" t="s">
        <v>4789</v>
      </c>
      <c r="F1707" s="52" t="s">
        <v>4789</v>
      </c>
      <c r="G1707" s="97">
        <v>659822.2</v>
      </c>
      <c r="H1707" s="97">
        <v>0</v>
      </c>
      <c r="I1707" s="52" t="s">
        <v>4790</v>
      </c>
    </row>
    <row r="1708" ht="49.5" spans="1:9">
      <c r="A1708" s="97" t="s">
        <v>4791</v>
      </c>
      <c r="B1708" s="97" t="s">
        <v>4792</v>
      </c>
      <c r="C1708" s="97" t="s">
        <v>200</v>
      </c>
      <c r="D1708" s="14" t="str">
        <f t="shared" si="26"/>
        <v>否</v>
      </c>
      <c r="E1708" s="52" t="s">
        <v>4793</v>
      </c>
      <c r="F1708" s="52" t="s">
        <v>4794</v>
      </c>
      <c r="G1708" s="97">
        <v>43000</v>
      </c>
      <c r="H1708" s="97">
        <v>38200</v>
      </c>
      <c r="I1708" s="52" t="s">
        <v>4795</v>
      </c>
    </row>
    <row r="1709" ht="33" spans="1:9">
      <c r="A1709" s="97" t="s">
        <v>4796</v>
      </c>
      <c r="B1709" s="97" t="s">
        <v>148</v>
      </c>
      <c r="C1709" s="97" t="s">
        <v>10</v>
      </c>
      <c r="D1709" s="14" t="str">
        <f t="shared" si="26"/>
        <v>否</v>
      </c>
      <c r="E1709" s="52" t="s">
        <v>4797</v>
      </c>
      <c r="F1709" s="52" t="s">
        <v>150</v>
      </c>
      <c r="G1709" s="97">
        <v>40040.56</v>
      </c>
      <c r="H1709" s="97">
        <v>200000</v>
      </c>
      <c r="I1709" s="52" t="s">
        <v>151</v>
      </c>
    </row>
    <row r="1710" ht="33" spans="1:9">
      <c r="A1710" s="97" t="s">
        <v>4798</v>
      </c>
      <c r="B1710" s="97" t="s">
        <v>1898</v>
      </c>
      <c r="C1710" s="97" t="s">
        <v>10</v>
      </c>
      <c r="D1710" s="14" t="str">
        <f t="shared" si="26"/>
        <v>否</v>
      </c>
      <c r="E1710" s="52" t="s">
        <v>4799</v>
      </c>
      <c r="F1710" s="52" t="s">
        <v>1899</v>
      </c>
      <c r="G1710" s="97">
        <v>3366.9</v>
      </c>
      <c r="H1710" s="97">
        <v>14475.76</v>
      </c>
      <c r="I1710" s="52" t="s">
        <v>1900</v>
      </c>
    </row>
    <row r="1711" ht="33" spans="1:9">
      <c r="A1711" s="97" t="s">
        <v>4800</v>
      </c>
      <c r="B1711" s="97" t="s">
        <v>148</v>
      </c>
      <c r="C1711" s="97" t="s">
        <v>10</v>
      </c>
      <c r="D1711" s="14" t="str">
        <f t="shared" si="26"/>
        <v>否</v>
      </c>
      <c r="E1711" s="52" t="s">
        <v>4801</v>
      </c>
      <c r="F1711" s="52" t="s">
        <v>150</v>
      </c>
      <c r="G1711" s="97">
        <v>40040.56</v>
      </c>
      <c r="H1711" s="97">
        <v>200000</v>
      </c>
      <c r="I1711" s="52" t="s">
        <v>151</v>
      </c>
    </row>
    <row r="1712" ht="16.5" spans="1:9">
      <c r="A1712" s="97" t="s">
        <v>4802</v>
      </c>
      <c r="B1712" s="97" t="s">
        <v>4747</v>
      </c>
      <c r="C1712" s="97" t="s">
        <v>10</v>
      </c>
      <c r="D1712" s="14" t="str">
        <f t="shared" si="26"/>
        <v>否</v>
      </c>
      <c r="E1712" s="52" t="s">
        <v>4803</v>
      </c>
      <c r="F1712" s="52" t="s">
        <v>4748</v>
      </c>
      <c r="G1712" s="97">
        <v>1025.5</v>
      </c>
      <c r="H1712" s="97">
        <v>11120.12</v>
      </c>
      <c r="I1712" s="52" t="s">
        <v>4749</v>
      </c>
    </row>
    <row r="1713" ht="33" spans="1:9">
      <c r="A1713" s="97" t="s">
        <v>4804</v>
      </c>
      <c r="B1713" s="97" t="s">
        <v>148</v>
      </c>
      <c r="C1713" s="97" t="s">
        <v>10</v>
      </c>
      <c r="D1713" s="14" t="str">
        <f t="shared" si="26"/>
        <v>否</v>
      </c>
      <c r="E1713" s="52" t="s">
        <v>4805</v>
      </c>
      <c r="F1713" s="52" t="s">
        <v>150</v>
      </c>
      <c r="G1713" s="97">
        <v>40040.56</v>
      </c>
      <c r="H1713" s="97">
        <v>200000</v>
      </c>
      <c r="I1713" s="52" t="s">
        <v>151</v>
      </c>
    </row>
    <row r="1714" ht="33" spans="1:9">
      <c r="A1714" s="97" t="s">
        <v>4806</v>
      </c>
      <c r="B1714" s="97" t="s">
        <v>148</v>
      </c>
      <c r="C1714" s="97" t="s">
        <v>10</v>
      </c>
      <c r="D1714" s="14" t="str">
        <f t="shared" si="26"/>
        <v>否</v>
      </c>
      <c r="E1714" s="52" t="s">
        <v>4807</v>
      </c>
      <c r="F1714" s="52" t="s">
        <v>150</v>
      </c>
      <c r="G1714" s="97">
        <v>40040.56</v>
      </c>
      <c r="H1714" s="97">
        <v>200000</v>
      </c>
      <c r="I1714" s="52" t="s">
        <v>151</v>
      </c>
    </row>
    <row r="1715" ht="49.5" spans="1:9">
      <c r="A1715" s="97" t="s">
        <v>4808</v>
      </c>
      <c r="B1715" s="97" t="s">
        <v>1165</v>
      </c>
      <c r="C1715" s="97" t="s">
        <v>10</v>
      </c>
      <c r="D1715" s="14" t="str">
        <f t="shared" si="26"/>
        <v>否</v>
      </c>
      <c r="E1715" s="52" t="s">
        <v>4809</v>
      </c>
      <c r="F1715" s="52" t="s">
        <v>1167</v>
      </c>
      <c r="G1715" s="97">
        <v>23602.8</v>
      </c>
      <c r="H1715" s="97">
        <v>96563.22</v>
      </c>
      <c r="I1715" s="52" t="s">
        <v>1168</v>
      </c>
    </row>
    <row r="1716" ht="33" spans="1:9">
      <c r="A1716" s="97" t="s">
        <v>4810</v>
      </c>
      <c r="B1716" s="97" t="s">
        <v>4810</v>
      </c>
      <c r="C1716" s="97" t="s">
        <v>38</v>
      </c>
      <c r="D1716" s="14" t="str">
        <f t="shared" si="26"/>
        <v>是</v>
      </c>
      <c r="E1716" s="52" t="s">
        <v>4811</v>
      </c>
      <c r="F1716" s="52" t="s">
        <v>4811</v>
      </c>
      <c r="G1716" s="97">
        <v>0</v>
      </c>
      <c r="H1716" s="97">
        <v>0</v>
      </c>
      <c r="I1716" s="52" t="s">
        <v>4812</v>
      </c>
    </row>
    <row r="1717" ht="49.5" spans="1:9">
      <c r="A1717" s="97" t="s">
        <v>4813</v>
      </c>
      <c r="B1717" s="97" t="s">
        <v>72</v>
      </c>
      <c r="C1717" s="97" t="s">
        <v>10</v>
      </c>
      <c r="D1717" s="14" t="str">
        <f t="shared" si="26"/>
        <v>否</v>
      </c>
      <c r="E1717" s="52" t="s">
        <v>4814</v>
      </c>
      <c r="F1717" s="52" t="s">
        <v>74</v>
      </c>
      <c r="G1717" s="97">
        <v>30153.35</v>
      </c>
      <c r="H1717" s="97">
        <v>149003.3</v>
      </c>
      <c r="I1717" s="52" t="s">
        <v>75</v>
      </c>
    </row>
    <row r="1718" ht="49.5" spans="1:9">
      <c r="A1718" s="97" t="s">
        <v>4815</v>
      </c>
      <c r="B1718" s="97" t="s">
        <v>4767</v>
      </c>
      <c r="C1718" s="97" t="s">
        <v>10</v>
      </c>
      <c r="D1718" s="14" t="str">
        <f t="shared" si="26"/>
        <v>否</v>
      </c>
      <c r="E1718" s="52" t="s">
        <v>4816</v>
      </c>
      <c r="F1718" s="52" t="s">
        <v>4768</v>
      </c>
      <c r="G1718" s="97">
        <v>206577.44</v>
      </c>
      <c r="H1718" s="97">
        <v>748506.92</v>
      </c>
      <c r="I1718" s="52" t="s">
        <v>4769</v>
      </c>
    </row>
    <row r="1719" ht="33" spans="1:9">
      <c r="A1719" s="97" t="s">
        <v>4817</v>
      </c>
      <c r="B1719" s="97" t="s">
        <v>148</v>
      </c>
      <c r="C1719" s="97" t="s">
        <v>10</v>
      </c>
      <c r="D1719" s="14" t="str">
        <f t="shared" si="26"/>
        <v>否</v>
      </c>
      <c r="E1719" s="52" t="s">
        <v>4818</v>
      </c>
      <c r="F1719" s="52" t="s">
        <v>150</v>
      </c>
      <c r="G1719" s="97">
        <v>40040.56</v>
      </c>
      <c r="H1719" s="97">
        <v>200000</v>
      </c>
      <c r="I1719" s="52" t="s">
        <v>151</v>
      </c>
    </row>
    <row r="1720" ht="16.5" spans="1:9">
      <c r="A1720" s="97" t="s">
        <v>4819</v>
      </c>
      <c r="B1720" s="97" t="s">
        <v>4819</v>
      </c>
      <c r="C1720" s="97" t="s">
        <v>38</v>
      </c>
      <c r="D1720" s="14" t="str">
        <f t="shared" si="26"/>
        <v>是</v>
      </c>
      <c r="E1720" s="52" t="s">
        <v>4820</v>
      </c>
      <c r="F1720" s="52" t="s">
        <v>4820</v>
      </c>
      <c r="G1720" s="97">
        <v>1000</v>
      </c>
      <c r="H1720" s="97">
        <v>2649.48</v>
      </c>
      <c r="I1720" s="52" t="s">
        <v>4821</v>
      </c>
    </row>
    <row r="1721" ht="16.5" spans="1:9">
      <c r="A1721" s="97" t="s">
        <v>4822</v>
      </c>
      <c r="B1721" s="97" t="s">
        <v>4822</v>
      </c>
      <c r="C1721" s="97" t="s">
        <v>38</v>
      </c>
      <c r="D1721" s="14" t="str">
        <f t="shared" si="26"/>
        <v>是</v>
      </c>
      <c r="E1721" s="52" t="s">
        <v>4823</v>
      </c>
      <c r="F1721" s="52" t="s">
        <v>4823</v>
      </c>
      <c r="G1721" s="97">
        <v>1009</v>
      </c>
      <c r="H1721" s="97">
        <v>572</v>
      </c>
      <c r="I1721" s="52" t="s">
        <v>4824</v>
      </c>
    </row>
    <row r="1722" ht="16.5" spans="1:9">
      <c r="A1722" s="97" t="s">
        <v>4825</v>
      </c>
      <c r="B1722" s="97" t="s">
        <v>4825</v>
      </c>
      <c r="C1722" s="97" t="s">
        <v>38</v>
      </c>
      <c r="D1722" s="14" t="str">
        <f t="shared" si="26"/>
        <v>是</v>
      </c>
      <c r="E1722" s="52" t="s">
        <v>4826</v>
      </c>
      <c r="F1722" s="52" t="s">
        <v>4826</v>
      </c>
      <c r="G1722" s="97">
        <v>6738.45</v>
      </c>
      <c r="H1722" s="97">
        <v>1629.42</v>
      </c>
      <c r="I1722" s="52" t="s">
        <v>4827</v>
      </c>
    </row>
    <row r="1723" ht="16.5" spans="1:9">
      <c r="A1723" s="97" t="s">
        <v>4828</v>
      </c>
      <c r="B1723" s="97" t="s">
        <v>4828</v>
      </c>
      <c r="C1723" s="97" t="s">
        <v>83</v>
      </c>
      <c r="D1723" s="14" t="str">
        <f t="shared" si="26"/>
        <v>是</v>
      </c>
      <c r="E1723" s="52" t="s">
        <v>4829</v>
      </c>
      <c r="F1723" s="52" t="s">
        <v>4829</v>
      </c>
      <c r="G1723" s="97">
        <v>8</v>
      </c>
      <c r="H1723" s="97">
        <v>8</v>
      </c>
      <c r="I1723" s="52" t="s">
        <v>4830</v>
      </c>
    </row>
    <row r="1724" ht="33" spans="1:9">
      <c r="A1724" s="97" t="s">
        <v>4831</v>
      </c>
      <c r="B1724" s="97" t="s">
        <v>4831</v>
      </c>
      <c r="C1724" s="97" t="s">
        <v>83</v>
      </c>
      <c r="D1724" s="14" t="str">
        <f t="shared" si="26"/>
        <v>是</v>
      </c>
      <c r="E1724" s="52" t="s">
        <v>4832</v>
      </c>
      <c r="F1724" s="52" t="s">
        <v>4832</v>
      </c>
      <c r="G1724" s="97">
        <v>18</v>
      </c>
      <c r="H1724" s="97">
        <v>18</v>
      </c>
      <c r="I1724" s="52" t="s">
        <v>4833</v>
      </c>
    </row>
    <row r="1725" ht="33" spans="1:9">
      <c r="A1725" s="97" t="s">
        <v>4834</v>
      </c>
      <c r="B1725" s="97" t="s">
        <v>148</v>
      </c>
      <c r="C1725" s="97" t="s">
        <v>10</v>
      </c>
      <c r="D1725" s="14" t="str">
        <f t="shared" si="26"/>
        <v>否</v>
      </c>
      <c r="E1725" s="52" t="s">
        <v>4835</v>
      </c>
      <c r="F1725" s="52" t="s">
        <v>150</v>
      </c>
      <c r="G1725" s="97">
        <v>40040.56</v>
      </c>
      <c r="H1725" s="97">
        <v>200000</v>
      </c>
      <c r="I1725" s="52" t="s">
        <v>151</v>
      </c>
    </row>
    <row r="1726" ht="16.5" spans="1:9">
      <c r="A1726" s="97" t="s">
        <v>4836</v>
      </c>
      <c r="B1726" s="97" t="s">
        <v>4836</v>
      </c>
      <c r="C1726" s="97" t="s">
        <v>83</v>
      </c>
      <c r="D1726" s="14" t="str">
        <f t="shared" si="26"/>
        <v>是</v>
      </c>
      <c r="E1726" s="52" t="s">
        <v>4837</v>
      </c>
      <c r="F1726" s="52" t="s">
        <v>4837</v>
      </c>
      <c r="G1726" s="97">
        <v>4</v>
      </c>
      <c r="H1726" s="97">
        <v>4</v>
      </c>
      <c r="I1726" s="52" t="s">
        <v>4838</v>
      </c>
    </row>
    <row r="1727" ht="16.5" spans="1:9">
      <c r="A1727" s="97" t="s">
        <v>4839</v>
      </c>
      <c r="B1727" s="97" t="s">
        <v>4839</v>
      </c>
      <c r="C1727" s="97" t="s">
        <v>83</v>
      </c>
      <c r="D1727" s="14" t="str">
        <f t="shared" si="26"/>
        <v>是</v>
      </c>
      <c r="E1727" s="52" t="s">
        <v>4840</v>
      </c>
      <c r="F1727" s="52" t="s">
        <v>4840</v>
      </c>
      <c r="G1727" s="97">
        <v>4</v>
      </c>
      <c r="H1727" s="97">
        <v>4</v>
      </c>
      <c r="I1727" s="52" t="s">
        <v>4841</v>
      </c>
    </row>
    <row r="1728" ht="16.5" spans="1:9">
      <c r="A1728" s="97" t="s">
        <v>4842</v>
      </c>
      <c r="B1728" s="97" t="s">
        <v>4842</v>
      </c>
      <c r="C1728" s="97" t="s">
        <v>83</v>
      </c>
      <c r="D1728" s="14" t="str">
        <f t="shared" si="26"/>
        <v>是</v>
      </c>
      <c r="E1728" s="52" t="s">
        <v>4843</v>
      </c>
      <c r="F1728" s="52" t="s">
        <v>4843</v>
      </c>
      <c r="G1728" s="97">
        <v>6</v>
      </c>
      <c r="H1728" s="97">
        <v>6</v>
      </c>
      <c r="I1728" s="52" t="s">
        <v>4844</v>
      </c>
    </row>
    <row r="1729" ht="33" spans="1:9">
      <c r="A1729" s="97" t="s">
        <v>4845</v>
      </c>
      <c r="B1729" s="97" t="s">
        <v>148</v>
      </c>
      <c r="C1729" s="97" t="s">
        <v>10</v>
      </c>
      <c r="D1729" s="14" t="str">
        <f t="shared" si="26"/>
        <v>否</v>
      </c>
      <c r="E1729" s="52" t="s">
        <v>4846</v>
      </c>
      <c r="F1729" s="52" t="s">
        <v>150</v>
      </c>
      <c r="G1729" s="97">
        <v>40040.56</v>
      </c>
      <c r="H1729" s="97">
        <v>200000</v>
      </c>
      <c r="I1729" s="52" t="s">
        <v>151</v>
      </c>
    </row>
    <row r="1730" ht="49.5" spans="1:9">
      <c r="A1730" s="97" t="s">
        <v>4847</v>
      </c>
      <c r="B1730" s="97" t="s">
        <v>218</v>
      </c>
      <c r="C1730" s="97" t="s">
        <v>83</v>
      </c>
      <c r="D1730" s="14" t="str">
        <f t="shared" ref="D1730:D1793" si="27">IF(A1730=B1730,"是","否")</f>
        <v>否</v>
      </c>
      <c r="E1730" s="52" t="s">
        <v>4848</v>
      </c>
      <c r="F1730" s="52" t="s">
        <v>219</v>
      </c>
      <c r="G1730" s="97">
        <v>21806</v>
      </c>
      <c r="H1730" s="97">
        <v>126733.59</v>
      </c>
      <c r="I1730" s="52" t="s">
        <v>220</v>
      </c>
    </row>
    <row r="1731" ht="33" spans="1:9">
      <c r="A1731" s="97" t="s">
        <v>4849</v>
      </c>
      <c r="B1731" s="97" t="s">
        <v>3549</v>
      </c>
      <c r="C1731" s="97" t="s">
        <v>10</v>
      </c>
      <c r="D1731" s="14" t="str">
        <f t="shared" si="27"/>
        <v>否</v>
      </c>
      <c r="E1731" s="52" t="s">
        <v>4850</v>
      </c>
      <c r="F1731" s="52" t="s">
        <v>3550</v>
      </c>
      <c r="G1731" s="97">
        <v>12072.1</v>
      </c>
      <c r="H1731" s="97">
        <v>19963.76</v>
      </c>
      <c r="I1731" s="52" t="s">
        <v>3551</v>
      </c>
    </row>
    <row r="1732" ht="33" spans="1:9">
      <c r="A1732" s="97" t="s">
        <v>4851</v>
      </c>
      <c r="B1732" s="97" t="s">
        <v>148</v>
      </c>
      <c r="C1732" s="97" t="s">
        <v>10</v>
      </c>
      <c r="D1732" s="14" t="str">
        <f t="shared" si="27"/>
        <v>否</v>
      </c>
      <c r="E1732" s="52" t="s">
        <v>4852</v>
      </c>
      <c r="F1732" s="52" t="s">
        <v>150</v>
      </c>
      <c r="G1732" s="97">
        <v>40040.56</v>
      </c>
      <c r="H1732" s="97">
        <v>200000</v>
      </c>
      <c r="I1732" s="52" t="s">
        <v>151</v>
      </c>
    </row>
    <row r="1733" ht="33" spans="1:9">
      <c r="A1733" s="97" t="s">
        <v>4853</v>
      </c>
      <c r="B1733" s="97" t="s">
        <v>86</v>
      </c>
      <c r="C1733" s="97" t="s">
        <v>83</v>
      </c>
      <c r="D1733" s="14" t="str">
        <f t="shared" si="27"/>
        <v>否</v>
      </c>
      <c r="E1733" s="52" t="s">
        <v>4854</v>
      </c>
      <c r="F1733" s="52" t="s">
        <v>87</v>
      </c>
      <c r="G1733" s="97">
        <v>44078.19</v>
      </c>
      <c r="H1733" s="97">
        <v>283871.57</v>
      </c>
      <c r="I1733" s="52" t="s">
        <v>88</v>
      </c>
    </row>
    <row r="1734" ht="33" spans="1:9">
      <c r="A1734" s="97" t="s">
        <v>4855</v>
      </c>
      <c r="B1734" s="97" t="s">
        <v>4855</v>
      </c>
      <c r="C1734" s="97" t="s">
        <v>10</v>
      </c>
      <c r="D1734" s="14" t="str">
        <f t="shared" si="27"/>
        <v>是</v>
      </c>
      <c r="E1734" s="52" t="s">
        <v>4856</v>
      </c>
      <c r="F1734" s="52" t="s">
        <v>4856</v>
      </c>
      <c r="G1734" s="97">
        <v>10000</v>
      </c>
      <c r="H1734" s="97">
        <v>4208.98</v>
      </c>
      <c r="I1734" s="52" t="s">
        <v>4857</v>
      </c>
    </row>
    <row r="1735" ht="33" spans="1:9">
      <c r="A1735" s="97" t="s">
        <v>4858</v>
      </c>
      <c r="B1735" s="97" t="s">
        <v>4859</v>
      </c>
      <c r="C1735" s="97" t="s">
        <v>10</v>
      </c>
      <c r="D1735" s="14" t="str">
        <f t="shared" si="27"/>
        <v>否</v>
      </c>
      <c r="E1735" s="52" t="s">
        <v>4860</v>
      </c>
      <c r="F1735" s="52" t="s">
        <v>4861</v>
      </c>
      <c r="G1735" s="97">
        <v>117862.86</v>
      </c>
      <c r="H1735" s="97">
        <v>27619.61</v>
      </c>
      <c r="I1735" s="52" t="s">
        <v>4862</v>
      </c>
    </row>
    <row r="1736" ht="33" spans="1:9">
      <c r="A1736" s="97" t="s">
        <v>4863</v>
      </c>
      <c r="B1736" s="97" t="s">
        <v>4864</v>
      </c>
      <c r="C1736" s="97" t="s">
        <v>200</v>
      </c>
      <c r="D1736" s="14" t="str">
        <f t="shared" si="27"/>
        <v>否</v>
      </c>
      <c r="E1736" s="52" t="s">
        <v>4865</v>
      </c>
      <c r="F1736" s="52" t="s">
        <v>4866</v>
      </c>
      <c r="G1736" s="97">
        <v>0</v>
      </c>
      <c r="H1736" s="97">
        <v>0</v>
      </c>
      <c r="I1736" s="52" t="s">
        <v>4867</v>
      </c>
    </row>
    <row r="1737" ht="49.5" spans="1:9">
      <c r="A1737" s="97" t="s">
        <v>4868</v>
      </c>
      <c r="B1737" s="97" t="s">
        <v>4869</v>
      </c>
      <c r="C1737" s="97" t="s">
        <v>200</v>
      </c>
      <c r="D1737" s="14" t="str">
        <f t="shared" si="27"/>
        <v>否</v>
      </c>
      <c r="E1737" s="52" t="s">
        <v>4870</v>
      </c>
      <c r="F1737" s="52" t="s">
        <v>4871</v>
      </c>
      <c r="G1737" s="97">
        <v>0</v>
      </c>
      <c r="H1737" s="97">
        <v>0</v>
      </c>
      <c r="I1737" s="52" t="s">
        <v>4872</v>
      </c>
    </row>
    <row r="1738" ht="49.5" spans="1:9">
      <c r="A1738" s="97" t="s">
        <v>4873</v>
      </c>
      <c r="B1738" s="97" t="s">
        <v>4874</v>
      </c>
      <c r="C1738" s="97" t="s">
        <v>200</v>
      </c>
      <c r="D1738" s="14" t="str">
        <f t="shared" si="27"/>
        <v>否</v>
      </c>
      <c r="E1738" s="52" t="s">
        <v>3490</v>
      </c>
      <c r="F1738" s="52" t="s">
        <v>4875</v>
      </c>
      <c r="G1738" s="97">
        <v>0</v>
      </c>
      <c r="H1738" s="97">
        <v>0</v>
      </c>
      <c r="I1738" s="52" t="s">
        <v>4876</v>
      </c>
    </row>
    <row r="1739" ht="49.5" spans="1:9">
      <c r="A1739" s="97" t="s">
        <v>4877</v>
      </c>
      <c r="B1739" s="97" t="s">
        <v>4877</v>
      </c>
      <c r="C1739" s="97" t="s">
        <v>38</v>
      </c>
      <c r="D1739" s="14" t="str">
        <f t="shared" si="27"/>
        <v>是</v>
      </c>
      <c r="E1739" s="52" t="s">
        <v>4878</v>
      </c>
      <c r="F1739" s="52" t="s">
        <v>4878</v>
      </c>
      <c r="G1739" s="97">
        <v>14495</v>
      </c>
      <c r="H1739" s="97">
        <v>24568</v>
      </c>
      <c r="I1739" s="52" t="s">
        <v>4879</v>
      </c>
    </row>
    <row r="1740" ht="16.5" spans="1:9">
      <c r="A1740" s="97" t="s">
        <v>4880</v>
      </c>
      <c r="B1740" s="97" t="s">
        <v>4881</v>
      </c>
      <c r="C1740" s="97" t="s">
        <v>10</v>
      </c>
      <c r="D1740" s="14" t="str">
        <f t="shared" si="27"/>
        <v>否</v>
      </c>
      <c r="E1740" s="52" t="s">
        <v>4882</v>
      </c>
      <c r="F1740" s="52" t="s">
        <v>4883</v>
      </c>
      <c r="G1740" s="97">
        <v>950</v>
      </c>
      <c r="H1740" s="97">
        <v>900</v>
      </c>
      <c r="I1740" s="52" t="s">
        <v>4884</v>
      </c>
    </row>
    <row r="1741" ht="49.5" spans="1:9">
      <c r="A1741" s="97" t="s">
        <v>4885</v>
      </c>
      <c r="B1741" s="97" t="s">
        <v>4886</v>
      </c>
      <c r="C1741" s="97" t="s">
        <v>200</v>
      </c>
      <c r="D1741" s="14" t="str">
        <f t="shared" si="27"/>
        <v>否</v>
      </c>
      <c r="E1741" s="52" t="s">
        <v>4887</v>
      </c>
      <c r="F1741" s="52" t="s">
        <v>4888</v>
      </c>
      <c r="G1741" s="97">
        <v>1146.5</v>
      </c>
      <c r="H1741" s="97">
        <v>1146.5</v>
      </c>
      <c r="I1741" s="52" t="s">
        <v>4889</v>
      </c>
    </row>
    <row r="1742" ht="16.5" spans="1:9">
      <c r="A1742" s="97" t="s">
        <v>4890</v>
      </c>
      <c r="B1742" s="97" t="s">
        <v>4890</v>
      </c>
      <c r="C1742" s="97" t="s">
        <v>200</v>
      </c>
      <c r="D1742" s="14" t="str">
        <f t="shared" si="27"/>
        <v>是</v>
      </c>
      <c r="E1742" s="52" t="s">
        <v>4891</v>
      </c>
      <c r="F1742" s="52" t="s">
        <v>4891</v>
      </c>
      <c r="G1742" s="97">
        <v>400</v>
      </c>
      <c r="H1742" s="97">
        <v>400</v>
      </c>
      <c r="I1742" s="52" t="s">
        <v>4892</v>
      </c>
    </row>
    <row r="1743" ht="33" spans="1:9">
      <c r="A1743" s="97" t="s">
        <v>4893</v>
      </c>
      <c r="B1743" s="97" t="s">
        <v>4894</v>
      </c>
      <c r="C1743" s="97" t="s">
        <v>10</v>
      </c>
      <c r="D1743" s="14" t="str">
        <f t="shared" si="27"/>
        <v>否</v>
      </c>
      <c r="E1743" s="52" t="s">
        <v>4895</v>
      </c>
      <c r="F1743" s="52" t="s">
        <v>4896</v>
      </c>
      <c r="G1743" s="97">
        <v>26641</v>
      </c>
      <c r="H1743" s="97">
        <v>133273.39</v>
      </c>
      <c r="I1743" s="52" t="s">
        <v>4897</v>
      </c>
    </row>
    <row r="1744" ht="33" spans="1:9">
      <c r="A1744" s="97" t="s">
        <v>4898</v>
      </c>
      <c r="B1744" s="97" t="s">
        <v>4894</v>
      </c>
      <c r="C1744" s="97" t="s">
        <v>10</v>
      </c>
      <c r="D1744" s="14" t="str">
        <f t="shared" si="27"/>
        <v>否</v>
      </c>
      <c r="E1744" s="52" t="s">
        <v>4899</v>
      </c>
      <c r="F1744" s="52" t="s">
        <v>4896</v>
      </c>
      <c r="G1744" s="97">
        <v>26641</v>
      </c>
      <c r="H1744" s="97">
        <v>133273.39</v>
      </c>
      <c r="I1744" s="52" t="s">
        <v>4897</v>
      </c>
    </row>
    <row r="1745" ht="33" spans="1:9">
      <c r="A1745" s="97" t="s">
        <v>4900</v>
      </c>
      <c r="B1745" s="97" t="s">
        <v>4900</v>
      </c>
      <c r="C1745" s="97" t="s">
        <v>10</v>
      </c>
      <c r="D1745" s="14" t="str">
        <f t="shared" si="27"/>
        <v>是</v>
      </c>
      <c r="E1745" s="52" t="s">
        <v>4901</v>
      </c>
      <c r="F1745" s="52" t="s">
        <v>4901</v>
      </c>
      <c r="G1745" s="97">
        <v>184668</v>
      </c>
      <c r="H1745" s="97">
        <v>28000</v>
      </c>
      <c r="I1745" s="52" t="s">
        <v>4902</v>
      </c>
    </row>
    <row r="1746" ht="49.5" spans="1:9">
      <c r="A1746" s="97" t="s">
        <v>4903</v>
      </c>
      <c r="B1746" s="97" t="s">
        <v>4903</v>
      </c>
      <c r="C1746" s="97" t="s">
        <v>10</v>
      </c>
      <c r="D1746" s="14" t="str">
        <f t="shared" si="27"/>
        <v>是</v>
      </c>
      <c r="E1746" s="52" t="s">
        <v>4904</v>
      </c>
      <c r="F1746" s="52" t="s">
        <v>4904</v>
      </c>
      <c r="G1746" s="97">
        <v>1740.51</v>
      </c>
      <c r="H1746" s="97">
        <v>3040</v>
      </c>
      <c r="I1746" s="52" t="s">
        <v>4905</v>
      </c>
    </row>
    <row r="1747" ht="49.5" spans="1:9">
      <c r="A1747" s="97" t="s">
        <v>4906</v>
      </c>
      <c r="B1747" s="97" t="s">
        <v>793</v>
      </c>
      <c r="C1747" s="97" t="s">
        <v>10</v>
      </c>
      <c r="D1747" s="14" t="str">
        <f t="shared" si="27"/>
        <v>否</v>
      </c>
      <c r="E1747" s="52" t="s">
        <v>4907</v>
      </c>
      <c r="F1747" s="52" t="s">
        <v>795</v>
      </c>
      <c r="G1747" s="97">
        <v>74928.24</v>
      </c>
      <c r="H1747" s="97">
        <v>292389.33</v>
      </c>
      <c r="I1747" s="52" t="s">
        <v>796</v>
      </c>
    </row>
    <row r="1748" ht="49.5" spans="1:9">
      <c r="A1748" s="97" t="s">
        <v>4908</v>
      </c>
      <c r="B1748" s="97" t="s">
        <v>4909</v>
      </c>
      <c r="C1748" s="97" t="s">
        <v>10</v>
      </c>
      <c r="D1748" s="14" t="str">
        <f t="shared" si="27"/>
        <v>否</v>
      </c>
      <c r="E1748" s="52" t="s">
        <v>4910</v>
      </c>
      <c r="F1748" s="52" t="s">
        <v>4911</v>
      </c>
      <c r="G1748" s="97">
        <v>12742</v>
      </c>
      <c r="H1748" s="97">
        <v>17800</v>
      </c>
      <c r="I1748" s="52" t="s">
        <v>4912</v>
      </c>
    </row>
    <row r="1749" ht="49.5" spans="1:9">
      <c r="A1749" s="97" t="s">
        <v>4913</v>
      </c>
      <c r="B1749" s="97" t="s">
        <v>1963</v>
      </c>
      <c r="C1749" s="97" t="s">
        <v>38</v>
      </c>
      <c r="D1749" s="14" t="str">
        <f t="shared" si="27"/>
        <v>否</v>
      </c>
      <c r="E1749" s="52" t="s">
        <v>4914</v>
      </c>
      <c r="F1749" s="52" t="s">
        <v>1964</v>
      </c>
      <c r="G1749" s="97">
        <v>300</v>
      </c>
      <c r="H1749" s="97">
        <v>300</v>
      </c>
      <c r="I1749" s="52" t="s">
        <v>1965</v>
      </c>
    </row>
    <row r="1750" ht="49.5" spans="1:9">
      <c r="A1750" s="97" t="s">
        <v>4915</v>
      </c>
      <c r="B1750" s="97" t="s">
        <v>4915</v>
      </c>
      <c r="C1750" s="97" t="s">
        <v>200</v>
      </c>
      <c r="D1750" s="14" t="str">
        <f t="shared" si="27"/>
        <v>是</v>
      </c>
      <c r="E1750" s="52" t="s">
        <v>4916</v>
      </c>
      <c r="F1750" s="52" t="s">
        <v>4916</v>
      </c>
      <c r="G1750" s="97">
        <v>3875</v>
      </c>
      <c r="H1750" s="97">
        <v>0</v>
      </c>
      <c r="I1750" s="52" t="s">
        <v>4917</v>
      </c>
    </row>
    <row r="1751" ht="33" spans="1:9">
      <c r="A1751" s="97" t="s">
        <v>4918</v>
      </c>
      <c r="B1751" s="97" t="s">
        <v>322</v>
      </c>
      <c r="C1751" s="97" t="s">
        <v>10</v>
      </c>
      <c r="D1751" s="14" t="str">
        <f t="shared" si="27"/>
        <v>否</v>
      </c>
      <c r="E1751" s="52" t="s">
        <v>4919</v>
      </c>
      <c r="F1751" s="52" t="s">
        <v>324</v>
      </c>
      <c r="G1751" s="97">
        <v>34238.36</v>
      </c>
      <c r="H1751" s="97">
        <v>178790.76</v>
      </c>
      <c r="I1751" s="52" t="s">
        <v>325</v>
      </c>
    </row>
    <row r="1752" ht="49.5" spans="1:9">
      <c r="A1752" s="97" t="s">
        <v>4920</v>
      </c>
      <c r="B1752" s="97" t="s">
        <v>68</v>
      </c>
      <c r="C1752" s="97" t="s">
        <v>10</v>
      </c>
      <c r="D1752" s="14" t="str">
        <f t="shared" si="27"/>
        <v>否</v>
      </c>
      <c r="E1752" s="52" t="s">
        <v>4921</v>
      </c>
      <c r="F1752" s="52" t="s">
        <v>69</v>
      </c>
      <c r="G1752" s="97">
        <v>13493.32</v>
      </c>
      <c r="H1752" s="97">
        <v>73906.99</v>
      </c>
      <c r="I1752" s="52" t="s">
        <v>70</v>
      </c>
    </row>
    <row r="1753" ht="33" spans="1:9">
      <c r="A1753" s="97" t="s">
        <v>4922</v>
      </c>
      <c r="B1753" s="97" t="s">
        <v>4922</v>
      </c>
      <c r="C1753" s="97" t="s">
        <v>200</v>
      </c>
      <c r="D1753" s="14" t="str">
        <f t="shared" si="27"/>
        <v>是</v>
      </c>
      <c r="E1753" s="52" t="s">
        <v>4923</v>
      </c>
      <c r="F1753" s="52" t="s">
        <v>4923</v>
      </c>
      <c r="G1753" s="97">
        <v>4206</v>
      </c>
      <c r="H1753" s="97">
        <v>4206</v>
      </c>
      <c r="I1753" s="52" t="s">
        <v>4924</v>
      </c>
    </row>
    <row r="1754" ht="49.5" spans="1:9">
      <c r="A1754" s="97" t="s">
        <v>4925</v>
      </c>
      <c r="B1754" s="97" t="s">
        <v>4925</v>
      </c>
      <c r="C1754" s="97" t="s">
        <v>38</v>
      </c>
      <c r="D1754" s="14" t="str">
        <f t="shared" si="27"/>
        <v>是</v>
      </c>
      <c r="E1754" s="52" t="s">
        <v>4926</v>
      </c>
      <c r="F1754" s="52" t="s">
        <v>4926</v>
      </c>
      <c r="G1754" s="97">
        <v>2028.73</v>
      </c>
      <c r="H1754" s="97">
        <v>11308</v>
      </c>
      <c r="I1754" s="52" t="s">
        <v>4927</v>
      </c>
    </row>
    <row r="1755" ht="16.5" spans="1:9">
      <c r="A1755" s="97" t="s">
        <v>4928</v>
      </c>
      <c r="B1755" s="97" t="s">
        <v>4928</v>
      </c>
      <c r="C1755" s="97" t="s">
        <v>38</v>
      </c>
      <c r="D1755" s="14" t="str">
        <f t="shared" si="27"/>
        <v>是</v>
      </c>
      <c r="E1755" s="52" t="s">
        <v>4929</v>
      </c>
      <c r="F1755" s="52" t="s">
        <v>4929</v>
      </c>
      <c r="G1755" s="97">
        <v>449.23</v>
      </c>
      <c r="H1755" s="97">
        <v>2698.98</v>
      </c>
      <c r="I1755" s="52" t="s">
        <v>4930</v>
      </c>
    </row>
    <row r="1756" ht="16.5" spans="1:9">
      <c r="A1756" s="97" t="s">
        <v>4931</v>
      </c>
      <c r="B1756" s="97" t="s">
        <v>4931</v>
      </c>
      <c r="C1756" s="97" t="s">
        <v>38</v>
      </c>
      <c r="D1756" s="14" t="str">
        <f t="shared" si="27"/>
        <v>是</v>
      </c>
      <c r="E1756" s="52" t="s">
        <v>4932</v>
      </c>
      <c r="F1756" s="52" t="s">
        <v>4932</v>
      </c>
      <c r="G1756" s="97">
        <v>327.08</v>
      </c>
      <c r="H1756" s="97">
        <v>1990.84</v>
      </c>
      <c r="I1756" s="52" t="s">
        <v>4933</v>
      </c>
    </row>
    <row r="1757" ht="16.5" spans="1:9">
      <c r="A1757" s="97" t="s">
        <v>4934</v>
      </c>
      <c r="B1757" s="97" t="s">
        <v>4934</v>
      </c>
      <c r="C1757" s="97" t="s">
        <v>38</v>
      </c>
      <c r="D1757" s="14" t="str">
        <f t="shared" si="27"/>
        <v>是</v>
      </c>
      <c r="E1757" s="52" t="s">
        <v>4935</v>
      </c>
      <c r="F1757" s="52" t="s">
        <v>4935</v>
      </c>
      <c r="G1757" s="97">
        <v>3523.25</v>
      </c>
      <c r="H1757" s="97">
        <v>2527.79</v>
      </c>
      <c r="I1757" s="52" t="s">
        <v>4936</v>
      </c>
    </row>
    <row r="1758" ht="49.5" spans="1:9">
      <c r="A1758" s="97" t="s">
        <v>4937</v>
      </c>
      <c r="B1758" s="97" t="s">
        <v>4937</v>
      </c>
      <c r="C1758" s="97" t="s">
        <v>83</v>
      </c>
      <c r="D1758" s="14" t="str">
        <f t="shared" si="27"/>
        <v>是</v>
      </c>
      <c r="E1758" s="52" t="s">
        <v>4938</v>
      </c>
      <c r="F1758" s="52" t="s">
        <v>4938</v>
      </c>
      <c r="G1758" s="97">
        <v>128.34</v>
      </c>
      <c r="H1758" s="97">
        <v>128.34</v>
      </c>
      <c r="I1758" s="52" t="s">
        <v>4939</v>
      </c>
    </row>
    <row r="1759" ht="33" spans="1:9">
      <c r="A1759" s="97" t="s">
        <v>4940</v>
      </c>
      <c r="B1759" s="97" t="s">
        <v>4940</v>
      </c>
      <c r="C1759" s="97" t="s">
        <v>83</v>
      </c>
      <c r="D1759" s="14" t="str">
        <f t="shared" si="27"/>
        <v>是</v>
      </c>
      <c r="E1759" s="52" t="s">
        <v>4941</v>
      </c>
      <c r="F1759" s="52" t="s">
        <v>4941</v>
      </c>
      <c r="G1759" s="97">
        <v>37.51</v>
      </c>
      <c r="H1759" s="97">
        <v>37.51</v>
      </c>
      <c r="I1759" s="52" t="s">
        <v>4942</v>
      </c>
    </row>
    <row r="1760" ht="16.5" spans="1:9">
      <c r="A1760" s="97" t="s">
        <v>4943</v>
      </c>
      <c r="B1760" s="97" t="s">
        <v>4943</v>
      </c>
      <c r="C1760" s="97" t="s">
        <v>83</v>
      </c>
      <c r="D1760" s="14" t="str">
        <f t="shared" si="27"/>
        <v>是</v>
      </c>
      <c r="E1760" s="52" t="s">
        <v>4944</v>
      </c>
      <c r="F1760" s="52" t="s">
        <v>4944</v>
      </c>
      <c r="G1760" s="97">
        <v>8.34</v>
      </c>
      <c r="H1760" s="97">
        <v>8.34</v>
      </c>
      <c r="I1760" s="52" t="s">
        <v>4945</v>
      </c>
    </row>
    <row r="1761" ht="16.5" spans="1:9">
      <c r="A1761" s="97" t="s">
        <v>4946</v>
      </c>
      <c r="B1761" s="97" t="s">
        <v>4946</v>
      </c>
      <c r="C1761" s="97" t="s">
        <v>10</v>
      </c>
      <c r="D1761" s="14" t="str">
        <f t="shared" si="27"/>
        <v>是</v>
      </c>
      <c r="E1761" s="52" t="s">
        <v>4947</v>
      </c>
      <c r="F1761" s="52" t="s">
        <v>4947</v>
      </c>
      <c r="G1761" s="97">
        <v>533341</v>
      </c>
      <c r="H1761" s="97">
        <v>243525</v>
      </c>
      <c r="I1761" s="52" t="s">
        <v>4948</v>
      </c>
    </row>
    <row r="1762" ht="33" spans="1:9">
      <c r="A1762" s="97" t="s">
        <v>4949</v>
      </c>
      <c r="B1762" s="97" t="s">
        <v>4949</v>
      </c>
      <c r="C1762" s="97" t="s">
        <v>38</v>
      </c>
      <c r="D1762" s="14" t="str">
        <f t="shared" si="27"/>
        <v>是</v>
      </c>
      <c r="E1762" s="52" t="s">
        <v>4950</v>
      </c>
      <c r="F1762" s="52" t="s">
        <v>4950</v>
      </c>
      <c r="G1762" s="97">
        <v>1900</v>
      </c>
      <c r="H1762" s="97">
        <v>210</v>
      </c>
      <c r="I1762" s="52" t="s">
        <v>4951</v>
      </c>
    </row>
    <row r="1763" ht="16.5" spans="1:9">
      <c r="A1763" s="97" t="s">
        <v>4952</v>
      </c>
      <c r="B1763" s="97" t="s">
        <v>4952</v>
      </c>
      <c r="C1763" s="97" t="s">
        <v>38</v>
      </c>
      <c r="D1763" s="14" t="str">
        <f t="shared" si="27"/>
        <v>是</v>
      </c>
      <c r="E1763" s="52" t="s">
        <v>4953</v>
      </c>
      <c r="F1763" s="52" t="s">
        <v>4953</v>
      </c>
      <c r="G1763" s="97">
        <v>553.48</v>
      </c>
      <c r="H1763" s="97">
        <v>2780.54</v>
      </c>
      <c r="I1763" s="52" t="s">
        <v>4954</v>
      </c>
    </row>
    <row r="1764" ht="49.5" spans="1:9">
      <c r="A1764" s="97" t="s">
        <v>4955</v>
      </c>
      <c r="B1764" s="97" t="s">
        <v>4956</v>
      </c>
      <c r="C1764" s="97" t="s">
        <v>38</v>
      </c>
      <c r="D1764" s="14" t="str">
        <f t="shared" si="27"/>
        <v>否</v>
      </c>
      <c r="E1764" s="52" t="s">
        <v>4957</v>
      </c>
      <c r="F1764" s="52" t="s">
        <v>4958</v>
      </c>
      <c r="G1764" s="97">
        <v>13614.13</v>
      </c>
      <c r="H1764" s="97">
        <v>1033.92</v>
      </c>
      <c r="I1764" s="52" t="s">
        <v>4959</v>
      </c>
    </row>
    <row r="1765" ht="16.5" spans="1:9">
      <c r="A1765" s="97" t="s">
        <v>4960</v>
      </c>
      <c r="B1765" s="97" t="s">
        <v>4960</v>
      </c>
      <c r="C1765" s="97" t="s">
        <v>10</v>
      </c>
      <c r="D1765" s="14" t="str">
        <f t="shared" si="27"/>
        <v>是</v>
      </c>
      <c r="E1765" s="52" t="s">
        <v>4961</v>
      </c>
      <c r="F1765" s="52" t="s">
        <v>4961</v>
      </c>
      <c r="G1765" s="97">
        <v>0</v>
      </c>
      <c r="H1765" s="97">
        <v>0</v>
      </c>
      <c r="I1765" s="52" t="s">
        <v>4962</v>
      </c>
    </row>
    <row r="1766" ht="49.5" spans="1:9">
      <c r="A1766" s="97" t="s">
        <v>4963</v>
      </c>
      <c r="B1766" s="97" t="s">
        <v>4956</v>
      </c>
      <c r="C1766" s="97" t="s">
        <v>38</v>
      </c>
      <c r="D1766" s="14" t="str">
        <f t="shared" si="27"/>
        <v>否</v>
      </c>
      <c r="E1766" s="52" t="s">
        <v>4964</v>
      </c>
      <c r="F1766" s="52" t="s">
        <v>4958</v>
      </c>
      <c r="G1766" s="97">
        <v>13614.13</v>
      </c>
      <c r="H1766" s="97">
        <v>1033.92</v>
      </c>
      <c r="I1766" s="52" t="s">
        <v>4959</v>
      </c>
    </row>
    <row r="1767" ht="16.5" spans="1:9">
      <c r="A1767" s="97" t="s">
        <v>4409</v>
      </c>
      <c r="B1767" s="97" t="s">
        <v>4409</v>
      </c>
      <c r="C1767" s="97" t="s">
        <v>83</v>
      </c>
      <c r="D1767" s="14" t="str">
        <f t="shared" si="27"/>
        <v>是</v>
      </c>
      <c r="E1767" s="52" t="s">
        <v>4411</v>
      </c>
      <c r="F1767" s="52" t="s">
        <v>4411</v>
      </c>
      <c r="G1767" s="97">
        <v>25</v>
      </c>
      <c r="H1767" s="97">
        <v>0</v>
      </c>
      <c r="I1767" s="52" t="s">
        <v>4412</v>
      </c>
    </row>
    <row r="1768" ht="49.5" spans="1:9">
      <c r="A1768" s="97" t="s">
        <v>4965</v>
      </c>
      <c r="B1768" s="97" t="s">
        <v>2367</v>
      </c>
      <c r="C1768" s="97" t="s">
        <v>38</v>
      </c>
      <c r="D1768" s="14" t="str">
        <f t="shared" si="27"/>
        <v>否</v>
      </c>
      <c r="E1768" s="52" t="s">
        <v>4966</v>
      </c>
      <c r="F1768" s="52" t="s">
        <v>2368</v>
      </c>
      <c r="G1768" s="97">
        <v>21833.36</v>
      </c>
      <c r="H1768" s="97">
        <v>103316</v>
      </c>
      <c r="I1768" s="52" t="s">
        <v>2369</v>
      </c>
    </row>
    <row r="1769" ht="49.5" spans="1:9">
      <c r="A1769" s="97" t="s">
        <v>4967</v>
      </c>
      <c r="B1769" s="97" t="s">
        <v>4967</v>
      </c>
      <c r="C1769" s="97" t="s">
        <v>200</v>
      </c>
      <c r="D1769" s="14" t="str">
        <f t="shared" si="27"/>
        <v>是</v>
      </c>
      <c r="E1769" s="52" t="s">
        <v>4968</v>
      </c>
      <c r="F1769" s="52" t="s">
        <v>4968</v>
      </c>
      <c r="G1769" s="97">
        <v>429</v>
      </c>
      <c r="H1769" s="97">
        <v>429</v>
      </c>
      <c r="I1769" s="52" t="s">
        <v>4969</v>
      </c>
    </row>
    <row r="1770" ht="49.5" spans="1:9">
      <c r="A1770" s="97" t="s">
        <v>4970</v>
      </c>
      <c r="B1770" s="97" t="s">
        <v>3899</v>
      </c>
      <c r="C1770" s="97" t="s">
        <v>10</v>
      </c>
      <c r="D1770" s="14" t="str">
        <f t="shared" si="27"/>
        <v>否</v>
      </c>
      <c r="E1770" s="52" t="s">
        <v>4971</v>
      </c>
      <c r="F1770" s="52" t="s">
        <v>3900</v>
      </c>
      <c r="G1770" s="97">
        <v>35458.5</v>
      </c>
      <c r="H1770" s="97">
        <v>27370.56</v>
      </c>
      <c r="I1770" s="52" t="s">
        <v>3901</v>
      </c>
    </row>
    <row r="1771" ht="49.5" spans="1:9">
      <c r="A1771" s="97" t="s">
        <v>4972</v>
      </c>
      <c r="B1771" s="97" t="s">
        <v>33</v>
      </c>
      <c r="C1771" s="97" t="s">
        <v>83</v>
      </c>
      <c r="D1771" s="14" t="str">
        <f t="shared" si="27"/>
        <v>否</v>
      </c>
      <c r="E1771" s="52" t="s">
        <v>4973</v>
      </c>
      <c r="F1771" s="52" t="s">
        <v>35</v>
      </c>
      <c r="G1771" s="97">
        <v>81244.95</v>
      </c>
      <c r="H1771" s="97">
        <v>374542.32</v>
      </c>
      <c r="I1771" s="52" t="s">
        <v>36</v>
      </c>
    </row>
    <row r="1772" ht="33" spans="1:9">
      <c r="A1772" s="97" t="s">
        <v>4974</v>
      </c>
      <c r="B1772" s="97" t="s">
        <v>4974</v>
      </c>
      <c r="C1772" s="97" t="s">
        <v>10</v>
      </c>
      <c r="D1772" s="14" t="str">
        <f t="shared" si="27"/>
        <v>是</v>
      </c>
      <c r="E1772" s="52" t="s">
        <v>4975</v>
      </c>
      <c r="F1772" s="52" t="s">
        <v>4975</v>
      </c>
      <c r="G1772" s="97">
        <v>24508.4</v>
      </c>
      <c r="H1772" s="97">
        <v>85949.44</v>
      </c>
      <c r="I1772" s="52" t="s">
        <v>4976</v>
      </c>
    </row>
    <row r="1773" ht="49.5" spans="1:9">
      <c r="A1773" s="97" t="s">
        <v>4977</v>
      </c>
      <c r="B1773" s="97" t="s">
        <v>4228</v>
      </c>
      <c r="C1773" s="97" t="s">
        <v>10</v>
      </c>
      <c r="D1773" s="14" t="str">
        <f t="shared" si="27"/>
        <v>否</v>
      </c>
      <c r="E1773" s="52" t="s">
        <v>4978</v>
      </c>
      <c r="F1773" s="52" t="s">
        <v>4229</v>
      </c>
      <c r="G1773" s="97">
        <v>146666.67</v>
      </c>
      <c r="H1773" s="97">
        <v>640000</v>
      </c>
      <c r="I1773" s="52" t="s">
        <v>4230</v>
      </c>
    </row>
    <row r="1774" ht="16.5" spans="1:9">
      <c r="A1774" s="97" t="s">
        <v>4979</v>
      </c>
      <c r="B1774" s="97" t="s">
        <v>4979</v>
      </c>
      <c r="C1774" s="97" t="s">
        <v>10</v>
      </c>
      <c r="D1774" s="14" t="str">
        <f t="shared" si="27"/>
        <v>是</v>
      </c>
      <c r="E1774" s="52" t="s">
        <v>4980</v>
      </c>
      <c r="F1774" s="52" t="s">
        <v>4980</v>
      </c>
      <c r="G1774" s="97">
        <v>13200</v>
      </c>
      <c r="H1774" s="97">
        <v>67334.26</v>
      </c>
      <c r="I1774" s="52" t="s">
        <v>4981</v>
      </c>
    </row>
    <row r="1775" ht="33" spans="1:9">
      <c r="A1775" s="97" t="s">
        <v>4982</v>
      </c>
      <c r="B1775" s="97" t="s">
        <v>4982</v>
      </c>
      <c r="C1775" s="97" t="s">
        <v>10</v>
      </c>
      <c r="D1775" s="14" t="str">
        <f t="shared" si="27"/>
        <v>是</v>
      </c>
      <c r="E1775" s="52" t="s">
        <v>4983</v>
      </c>
      <c r="F1775" s="52" t="s">
        <v>4983</v>
      </c>
      <c r="G1775" s="97">
        <v>191648.1</v>
      </c>
      <c r="H1775" s="97">
        <v>285700</v>
      </c>
      <c r="I1775" s="52" t="s">
        <v>4984</v>
      </c>
    </row>
    <row r="1776" ht="33" spans="1:9">
      <c r="A1776" s="97" t="s">
        <v>4985</v>
      </c>
      <c r="B1776" s="97" t="s">
        <v>3071</v>
      </c>
      <c r="C1776" s="97" t="s">
        <v>10</v>
      </c>
      <c r="D1776" s="14" t="str">
        <f t="shared" si="27"/>
        <v>否</v>
      </c>
      <c r="E1776" s="52" t="s">
        <v>4986</v>
      </c>
      <c r="F1776" s="52" t="s">
        <v>3073</v>
      </c>
      <c r="G1776" s="97">
        <v>26947</v>
      </c>
      <c r="H1776" s="97">
        <v>129160.88</v>
      </c>
      <c r="I1776" s="52" t="s">
        <v>3074</v>
      </c>
    </row>
    <row r="1777" ht="16.5" spans="1:9">
      <c r="A1777" s="97" t="s">
        <v>4987</v>
      </c>
      <c r="B1777" s="97" t="s">
        <v>4987</v>
      </c>
      <c r="C1777" s="97" t="s">
        <v>200</v>
      </c>
      <c r="D1777" s="14" t="str">
        <f t="shared" si="27"/>
        <v>是</v>
      </c>
      <c r="E1777" s="52" t="s">
        <v>4988</v>
      </c>
      <c r="F1777" s="52" t="s">
        <v>4988</v>
      </c>
      <c r="G1777" s="97">
        <v>1125</v>
      </c>
      <c r="H1777" s="97">
        <v>1125</v>
      </c>
      <c r="I1777" s="52" t="s">
        <v>4989</v>
      </c>
    </row>
    <row r="1778" ht="16.5" spans="1:9">
      <c r="A1778" s="97" t="s">
        <v>4990</v>
      </c>
      <c r="B1778" s="97" t="s">
        <v>4990</v>
      </c>
      <c r="C1778" s="97" t="s">
        <v>83</v>
      </c>
      <c r="D1778" s="14" t="str">
        <f t="shared" si="27"/>
        <v>是</v>
      </c>
      <c r="E1778" s="52" t="s">
        <v>4991</v>
      </c>
      <c r="F1778" s="52" t="s">
        <v>4991</v>
      </c>
      <c r="G1778" s="97">
        <v>6</v>
      </c>
      <c r="H1778" s="97">
        <v>0</v>
      </c>
      <c r="I1778" s="52" t="s">
        <v>4992</v>
      </c>
    </row>
    <row r="1779" ht="49.5" spans="1:9">
      <c r="A1779" s="97" t="s">
        <v>4993</v>
      </c>
      <c r="B1779" s="97" t="s">
        <v>2955</v>
      </c>
      <c r="C1779" s="97" t="s">
        <v>419</v>
      </c>
      <c r="D1779" s="14" t="str">
        <f t="shared" si="27"/>
        <v>否</v>
      </c>
      <c r="E1779" s="52" t="s">
        <v>4994</v>
      </c>
      <c r="F1779" s="52" t="s">
        <v>2957</v>
      </c>
      <c r="G1779" s="97">
        <v>1501700</v>
      </c>
      <c r="H1779" s="97">
        <v>2096100</v>
      </c>
      <c r="I1779" s="52" t="s">
        <v>2958</v>
      </c>
    </row>
    <row r="1780" ht="33" spans="1:9">
      <c r="A1780" s="97" t="s">
        <v>4995</v>
      </c>
      <c r="B1780" s="97" t="s">
        <v>4995</v>
      </c>
      <c r="C1780" s="97" t="s">
        <v>10</v>
      </c>
      <c r="D1780" s="14" t="str">
        <f t="shared" si="27"/>
        <v>是</v>
      </c>
      <c r="E1780" s="52" t="s">
        <v>4996</v>
      </c>
      <c r="F1780" s="52" t="s">
        <v>4996</v>
      </c>
      <c r="G1780" s="97">
        <v>2915</v>
      </c>
      <c r="H1780" s="97">
        <v>3926</v>
      </c>
      <c r="I1780" s="52" t="s">
        <v>4997</v>
      </c>
    </row>
    <row r="1781" ht="33" spans="1:9">
      <c r="A1781" s="97" t="s">
        <v>4998</v>
      </c>
      <c r="B1781" s="97" t="s">
        <v>2782</v>
      </c>
      <c r="C1781" s="97" t="s">
        <v>10</v>
      </c>
      <c r="D1781" s="14" t="str">
        <f t="shared" si="27"/>
        <v>否</v>
      </c>
      <c r="E1781" s="52" t="s">
        <v>4999</v>
      </c>
      <c r="F1781" s="52" t="s">
        <v>2783</v>
      </c>
      <c r="G1781" s="97">
        <v>55036.31</v>
      </c>
      <c r="H1781" s="97">
        <v>180021.55</v>
      </c>
      <c r="I1781" s="52" t="s">
        <v>2784</v>
      </c>
    </row>
    <row r="1782" ht="16.5" spans="1:9">
      <c r="A1782" s="97" t="s">
        <v>5000</v>
      </c>
      <c r="B1782" s="97" t="s">
        <v>5000</v>
      </c>
      <c r="C1782" s="97" t="s">
        <v>10</v>
      </c>
      <c r="D1782" s="14" t="str">
        <f t="shared" si="27"/>
        <v>是</v>
      </c>
      <c r="E1782" s="52" t="s">
        <v>5001</v>
      </c>
      <c r="F1782" s="52" t="s">
        <v>5001</v>
      </c>
      <c r="G1782" s="97">
        <v>4604.91</v>
      </c>
      <c r="H1782" s="97">
        <v>7767.15</v>
      </c>
      <c r="I1782" s="52" t="s">
        <v>5002</v>
      </c>
    </row>
    <row r="1783" ht="49.5" spans="1:9">
      <c r="A1783" s="97" t="s">
        <v>5003</v>
      </c>
      <c r="B1783" s="97" t="s">
        <v>28</v>
      </c>
      <c r="C1783" s="97" t="s">
        <v>10</v>
      </c>
      <c r="D1783" s="14" t="str">
        <f t="shared" si="27"/>
        <v>否</v>
      </c>
      <c r="E1783" s="52" t="s">
        <v>5004</v>
      </c>
      <c r="F1783" s="52" t="s">
        <v>30</v>
      </c>
      <c r="G1783" s="97">
        <v>1</v>
      </c>
      <c r="H1783" s="97">
        <v>1</v>
      </c>
      <c r="I1783" s="52" t="s">
        <v>31</v>
      </c>
    </row>
    <row r="1784" ht="33" spans="1:9">
      <c r="A1784" s="97" t="s">
        <v>5005</v>
      </c>
      <c r="B1784" s="97" t="s">
        <v>59</v>
      </c>
      <c r="C1784" s="97" t="s">
        <v>83</v>
      </c>
      <c r="D1784" s="14" t="str">
        <f t="shared" si="27"/>
        <v>否</v>
      </c>
      <c r="E1784" s="52" t="s">
        <v>5006</v>
      </c>
      <c r="F1784" s="52" t="s">
        <v>61</v>
      </c>
      <c r="G1784" s="97">
        <v>150000</v>
      </c>
      <c r="H1784" s="97">
        <v>550000</v>
      </c>
      <c r="I1784" s="52" t="s">
        <v>62</v>
      </c>
    </row>
    <row r="1785" ht="33" spans="1:9">
      <c r="A1785" s="97" t="s">
        <v>5007</v>
      </c>
      <c r="B1785" s="97" t="s">
        <v>59</v>
      </c>
      <c r="C1785" s="97" t="s">
        <v>83</v>
      </c>
      <c r="D1785" s="14" t="str">
        <f t="shared" si="27"/>
        <v>否</v>
      </c>
      <c r="E1785" s="52" t="s">
        <v>5008</v>
      </c>
      <c r="F1785" s="52" t="s">
        <v>61</v>
      </c>
      <c r="G1785" s="97">
        <v>150000</v>
      </c>
      <c r="H1785" s="97">
        <v>550000</v>
      </c>
      <c r="I1785" s="52" t="s">
        <v>62</v>
      </c>
    </row>
    <row r="1786" ht="49.5" spans="1:9">
      <c r="A1786" s="97" t="s">
        <v>5009</v>
      </c>
      <c r="B1786" s="97" t="s">
        <v>5009</v>
      </c>
      <c r="C1786" s="97" t="s">
        <v>10</v>
      </c>
      <c r="D1786" s="14" t="str">
        <f t="shared" si="27"/>
        <v>是</v>
      </c>
      <c r="E1786" s="52" t="s">
        <v>5010</v>
      </c>
      <c r="F1786" s="52" t="s">
        <v>5010</v>
      </c>
      <c r="G1786" s="97">
        <v>19527.2</v>
      </c>
      <c r="H1786" s="97">
        <v>11141.27</v>
      </c>
      <c r="I1786" s="52" t="s">
        <v>5011</v>
      </c>
    </row>
    <row r="1787" ht="33" spans="1:9">
      <c r="A1787" s="97" t="s">
        <v>5012</v>
      </c>
      <c r="B1787" s="97" t="s">
        <v>5012</v>
      </c>
      <c r="C1787" s="97" t="s">
        <v>38</v>
      </c>
      <c r="D1787" s="14" t="str">
        <f t="shared" si="27"/>
        <v>是</v>
      </c>
      <c r="E1787" s="52" t="s">
        <v>5013</v>
      </c>
      <c r="F1787" s="52" t="s">
        <v>5013</v>
      </c>
      <c r="G1787" s="97">
        <v>6</v>
      </c>
      <c r="H1787" s="97">
        <v>6</v>
      </c>
      <c r="I1787" s="52" t="s">
        <v>5014</v>
      </c>
    </row>
    <row r="1788" ht="33" spans="1:9">
      <c r="A1788" s="97" t="s">
        <v>5015</v>
      </c>
      <c r="B1788" s="97" t="s">
        <v>1409</v>
      </c>
      <c r="C1788" s="97" t="s">
        <v>83</v>
      </c>
      <c r="D1788" s="14" t="str">
        <f t="shared" si="27"/>
        <v>否</v>
      </c>
      <c r="E1788" s="52" t="s">
        <v>5016</v>
      </c>
      <c r="F1788" s="52" t="s">
        <v>1410</v>
      </c>
      <c r="G1788" s="97">
        <v>20499.67</v>
      </c>
      <c r="H1788" s="97">
        <v>90645.63</v>
      </c>
      <c r="I1788" s="52" t="s">
        <v>1411</v>
      </c>
    </row>
    <row r="1789" ht="49.5" spans="1:9">
      <c r="A1789" s="97" t="s">
        <v>5017</v>
      </c>
      <c r="B1789" s="97" t="s">
        <v>343</v>
      </c>
      <c r="C1789" s="97" t="s">
        <v>10</v>
      </c>
      <c r="D1789" s="14" t="str">
        <f t="shared" si="27"/>
        <v>否</v>
      </c>
      <c r="E1789" s="52" t="s">
        <v>5018</v>
      </c>
      <c r="F1789" s="52" t="s">
        <v>345</v>
      </c>
      <c r="G1789" s="97">
        <v>80879.11</v>
      </c>
      <c r="H1789" s="97">
        <v>189857.38</v>
      </c>
      <c r="I1789" s="52" t="s">
        <v>346</v>
      </c>
    </row>
    <row r="1790" ht="33" spans="1:9">
      <c r="A1790" s="97" t="s">
        <v>5019</v>
      </c>
      <c r="B1790" s="97" t="s">
        <v>102</v>
      </c>
      <c r="C1790" s="97" t="s">
        <v>10</v>
      </c>
      <c r="D1790" s="14" t="str">
        <f t="shared" si="27"/>
        <v>否</v>
      </c>
      <c r="E1790" s="52" t="s">
        <v>5020</v>
      </c>
      <c r="F1790" s="52" t="s">
        <v>103</v>
      </c>
      <c r="G1790" s="97">
        <v>143523.08</v>
      </c>
      <c r="H1790" s="97">
        <v>427733.52</v>
      </c>
      <c r="I1790" s="52" t="s">
        <v>104</v>
      </c>
    </row>
    <row r="1791" ht="33" spans="1:9">
      <c r="A1791" s="97" t="s">
        <v>5021</v>
      </c>
      <c r="B1791" s="97" t="s">
        <v>1216</v>
      </c>
      <c r="C1791" s="97" t="s">
        <v>10</v>
      </c>
      <c r="D1791" s="14" t="str">
        <f t="shared" si="27"/>
        <v>否</v>
      </c>
      <c r="E1791" s="52" t="s">
        <v>5022</v>
      </c>
      <c r="F1791" s="52" t="s">
        <v>1218</v>
      </c>
      <c r="G1791" s="97">
        <v>132027.36</v>
      </c>
      <c r="H1791" s="97">
        <v>559242.93</v>
      </c>
      <c r="I1791" s="52" t="s">
        <v>1219</v>
      </c>
    </row>
    <row r="1792" ht="33" spans="1:9">
      <c r="A1792" s="97" t="s">
        <v>671</v>
      </c>
      <c r="B1792" s="97" t="s">
        <v>671</v>
      </c>
      <c r="C1792" s="97" t="s">
        <v>10</v>
      </c>
      <c r="D1792" s="14" t="str">
        <f t="shared" si="27"/>
        <v>是</v>
      </c>
      <c r="E1792" s="52" t="s">
        <v>673</v>
      </c>
      <c r="F1792" s="52" t="s">
        <v>673</v>
      </c>
      <c r="G1792" s="97">
        <v>12340.94</v>
      </c>
      <c r="H1792" s="97">
        <v>56967</v>
      </c>
      <c r="I1792" s="52" t="s">
        <v>674</v>
      </c>
    </row>
    <row r="1793" ht="49.5" spans="1:9">
      <c r="A1793" s="97" t="s">
        <v>5023</v>
      </c>
      <c r="B1793" s="97" t="s">
        <v>5023</v>
      </c>
      <c r="C1793" s="97" t="s">
        <v>10</v>
      </c>
      <c r="D1793" s="14" t="str">
        <f t="shared" si="27"/>
        <v>是</v>
      </c>
      <c r="E1793" s="52" t="s">
        <v>5024</v>
      </c>
      <c r="F1793" s="52" t="s">
        <v>5024</v>
      </c>
      <c r="G1793" s="97">
        <v>8233.72</v>
      </c>
      <c r="H1793" s="97">
        <v>8233.72</v>
      </c>
      <c r="I1793" s="52" t="s">
        <v>5025</v>
      </c>
    </row>
    <row r="1794" ht="16.5" spans="1:9">
      <c r="A1794" s="97" t="s">
        <v>5026</v>
      </c>
      <c r="B1794" s="97" t="s">
        <v>5027</v>
      </c>
      <c r="C1794" s="97" t="s">
        <v>200</v>
      </c>
      <c r="D1794" s="14" t="str">
        <f t="shared" ref="D1794:D1842" si="28">IF(A1794=B1794,"是","否")</f>
        <v>否</v>
      </c>
      <c r="E1794" s="52" t="s">
        <v>5028</v>
      </c>
      <c r="F1794" s="52" t="s">
        <v>5029</v>
      </c>
      <c r="G1794" s="97">
        <v>101273</v>
      </c>
      <c r="H1794" s="97">
        <v>20373</v>
      </c>
      <c r="I1794" s="52" t="s">
        <v>5030</v>
      </c>
    </row>
    <row r="1795" ht="49.5" spans="1:9">
      <c r="A1795" s="97" t="s">
        <v>5031</v>
      </c>
      <c r="B1795" s="97" t="s">
        <v>72</v>
      </c>
      <c r="C1795" s="97" t="s">
        <v>10</v>
      </c>
      <c r="D1795" s="14" t="str">
        <f t="shared" si="28"/>
        <v>否</v>
      </c>
      <c r="E1795" s="52" t="s">
        <v>5032</v>
      </c>
      <c r="F1795" s="52" t="s">
        <v>74</v>
      </c>
      <c r="G1795" s="97">
        <v>30153.35</v>
      </c>
      <c r="H1795" s="97">
        <v>149003.3</v>
      </c>
      <c r="I1795" s="52" t="s">
        <v>75</v>
      </c>
    </row>
    <row r="1796" ht="49.5" spans="1:9">
      <c r="A1796" s="97" t="s">
        <v>5033</v>
      </c>
      <c r="B1796" s="97" t="s">
        <v>143</v>
      </c>
      <c r="C1796" s="97" t="s">
        <v>10</v>
      </c>
      <c r="D1796" s="14" t="str">
        <f t="shared" si="28"/>
        <v>否</v>
      </c>
      <c r="E1796" s="52" t="s">
        <v>5034</v>
      </c>
      <c r="F1796" s="52" t="s">
        <v>145</v>
      </c>
      <c r="G1796" s="97">
        <v>69816.75</v>
      </c>
      <c r="H1796" s="97">
        <v>44982.44</v>
      </c>
      <c r="I1796" s="52" t="s">
        <v>146</v>
      </c>
    </row>
    <row r="1797" ht="49.5" spans="1:9">
      <c r="A1797" s="97" t="s">
        <v>5035</v>
      </c>
      <c r="B1797" s="97" t="s">
        <v>3448</v>
      </c>
      <c r="C1797" s="97" t="s">
        <v>10</v>
      </c>
      <c r="D1797" s="14" t="str">
        <f t="shared" si="28"/>
        <v>否</v>
      </c>
      <c r="E1797" s="52" t="s">
        <v>5036</v>
      </c>
      <c r="F1797" s="52" t="s">
        <v>3450</v>
      </c>
      <c r="G1797" s="97">
        <v>0</v>
      </c>
      <c r="H1797" s="97">
        <v>0</v>
      </c>
      <c r="I1797" s="52" t="s">
        <v>3451</v>
      </c>
    </row>
    <row r="1798" ht="16.5" spans="1:9">
      <c r="A1798" s="97" t="s">
        <v>5037</v>
      </c>
      <c r="B1798" s="97" t="s">
        <v>5038</v>
      </c>
      <c r="C1798" s="97" t="s">
        <v>10</v>
      </c>
      <c r="D1798" s="14" t="str">
        <f t="shared" si="28"/>
        <v>否</v>
      </c>
      <c r="E1798" s="52" t="s">
        <v>5039</v>
      </c>
      <c r="F1798" s="52" t="s">
        <v>5040</v>
      </c>
      <c r="G1798" s="97">
        <v>17312.16</v>
      </c>
      <c r="H1798" s="97">
        <v>12098.23</v>
      </c>
      <c r="I1798" s="52" t="s">
        <v>5041</v>
      </c>
    </row>
    <row r="1799" ht="49.5" spans="1:9">
      <c r="A1799" s="97" t="s">
        <v>5042</v>
      </c>
      <c r="B1799" s="97" t="s">
        <v>72</v>
      </c>
      <c r="C1799" s="97" t="s">
        <v>10</v>
      </c>
      <c r="D1799" s="14" t="str">
        <f t="shared" si="28"/>
        <v>否</v>
      </c>
      <c r="E1799" s="52" t="s">
        <v>5043</v>
      </c>
      <c r="F1799" s="52" t="s">
        <v>74</v>
      </c>
      <c r="G1799" s="97">
        <v>30153.35</v>
      </c>
      <c r="H1799" s="97">
        <v>149003.3</v>
      </c>
      <c r="I1799" s="52" t="s">
        <v>75</v>
      </c>
    </row>
    <row r="1800" ht="33" spans="1:9">
      <c r="A1800" s="97" t="s">
        <v>5044</v>
      </c>
      <c r="B1800" s="97" t="s">
        <v>5045</v>
      </c>
      <c r="C1800" s="97" t="s">
        <v>10</v>
      </c>
      <c r="D1800" s="14" t="str">
        <f t="shared" si="28"/>
        <v>否</v>
      </c>
      <c r="E1800" s="52" t="s">
        <v>5046</v>
      </c>
      <c r="F1800" s="52" t="s">
        <v>5047</v>
      </c>
      <c r="G1800" s="97">
        <v>37750.31</v>
      </c>
      <c r="H1800" s="97">
        <v>18275.28</v>
      </c>
      <c r="I1800" s="52" t="s">
        <v>5048</v>
      </c>
    </row>
    <row r="1801" ht="33" spans="1:9">
      <c r="A1801" s="97" t="s">
        <v>5049</v>
      </c>
      <c r="B1801" s="97" t="s">
        <v>5049</v>
      </c>
      <c r="C1801" s="97" t="s">
        <v>10</v>
      </c>
      <c r="D1801" s="14" t="str">
        <f t="shared" si="28"/>
        <v>是</v>
      </c>
      <c r="E1801" s="52" t="s">
        <v>5050</v>
      </c>
      <c r="F1801" s="52" t="s">
        <v>5050</v>
      </c>
      <c r="G1801" s="97">
        <v>14129.6</v>
      </c>
      <c r="H1801" s="97">
        <v>15329.78</v>
      </c>
      <c r="I1801" s="52" t="s">
        <v>5051</v>
      </c>
    </row>
    <row r="1802" ht="16.5" spans="1:9">
      <c r="A1802" s="97" t="s">
        <v>5052</v>
      </c>
      <c r="B1802" s="97" t="s">
        <v>5052</v>
      </c>
      <c r="C1802" s="97" t="s">
        <v>38</v>
      </c>
      <c r="D1802" s="14" t="str">
        <f t="shared" si="28"/>
        <v>是</v>
      </c>
      <c r="E1802" s="52" t="s">
        <v>5053</v>
      </c>
      <c r="F1802" s="52" t="s">
        <v>5053</v>
      </c>
      <c r="G1802" s="97">
        <v>766.72</v>
      </c>
      <c r="H1802" s="97">
        <v>4335.9</v>
      </c>
      <c r="I1802" s="52" t="s">
        <v>5054</v>
      </c>
    </row>
    <row r="1803" ht="33" spans="1:9">
      <c r="A1803" s="97" t="s">
        <v>5055</v>
      </c>
      <c r="B1803" s="97" t="s">
        <v>1510</v>
      </c>
      <c r="C1803" s="97" t="s">
        <v>83</v>
      </c>
      <c r="D1803" s="14" t="str">
        <f t="shared" si="28"/>
        <v>否</v>
      </c>
      <c r="E1803" s="52" t="s">
        <v>5056</v>
      </c>
      <c r="F1803" s="52" t="s">
        <v>1511</v>
      </c>
      <c r="G1803" s="97">
        <v>395043</v>
      </c>
      <c r="H1803" s="97">
        <v>51300</v>
      </c>
      <c r="I1803" s="52" t="s">
        <v>1512</v>
      </c>
    </row>
    <row r="1804" ht="33" spans="1:9">
      <c r="A1804" s="97" t="s">
        <v>5057</v>
      </c>
      <c r="B1804" s="97" t="s">
        <v>1494</v>
      </c>
      <c r="C1804" s="97" t="s">
        <v>38</v>
      </c>
      <c r="D1804" s="14" t="str">
        <f t="shared" si="28"/>
        <v>否</v>
      </c>
      <c r="E1804" s="52" t="s">
        <v>5058</v>
      </c>
      <c r="F1804" s="52" t="s">
        <v>1495</v>
      </c>
      <c r="G1804" s="97">
        <v>33922.94</v>
      </c>
      <c r="H1804" s="97">
        <v>48654.03</v>
      </c>
      <c r="I1804" s="52" t="s">
        <v>1496</v>
      </c>
    </row>
    <row r="1805" ht="49.5" spans="1:9">
      <c r="A1805" s="97" t="s">
        <v>5059</v>
      </c>
      <c r="B1805" s="97" t="s">
        <v>1605</v>
      </c>
      <c r="C1805" s="97" t="s">
        <v>10</v>
      </c>
      <c r="D1805" s="14" t="str">
        <f t="shared" si="28"/>
        <v>否</v>
      </c>
      <c r="E1805" s="52" t="s">
        <v>5060</v>
      </c>
      <c r="F1805" s="52" t="s">
        <v>1607</v>
      </c>
      <c r="G1805" s="97">
        <v>367.46</v>
      </c>
      <c r="H1805" s="97">
        <v>367.46</v>
      </c>
      <c r="I1805" s="52" t="s">
        <v>1608</v>
      </c>
    </row>
    <row r="1806" ht="33" spans="1:9">
      <c r="A1806" s="97" t="s">
        <v>5061</v>
      </c>
      <c r="B1806" s="97" t="s">
        <v>5061</v>
      </c>
      <c r="C1806" s="97" t="s">
        <v>10</v>
      </c>
      <c r="D1806" s="14" t="str">
        <f t="shared" si="28"/>
        <v>是</v>
      </c>
      <c r="E1806" s="52" t="s">
        <v>5062</v>
      </c>
      <c r="F1806" s="52" t="s">
        <v>5062</v>
      </c>
      <c r="G1806" s="97">
        <v>33652.48</v>
      </c>
      <c r="H1806" s="97">
        <v>12825</v>
      </c>
      <c r="I1806" s="52" t="s">
        <v>5063</v>
      </c>
    </row>
    <row r="1807" ht="33" spans="1:9">
      <c r="A1807" s="97" t="s">
        <v>5064</v>
      </c>
      <c r="B1807" s="97" t="s">
        <v>3513</v>
      </c>
      <c r="C1807" s="97" t="s">
        <v>10</v>
      </c>
      <c r="D1807" s="14" t="str">
        <f t="shared" si="28"/>
        <v>否</v>
      </c>
      <c r="E1807" s="52" t="s">
        <v>5065</v>
      </c>
      <c r="F1807" s="52" t="s">
        <v>3514</v>
      </c>
      <c r="G1807" s="97">
        <v>11000</v>
      </c>
      <c r="H1807" s="97">
        <v>25000</v>
      </c>
      <c r="I1807" s="52" t="s">
        <v>3515</v>
      </c>
    </row>
    <row r="1808" ht="16.5" spans="1:9">
      <c r="A1808" s="97" t="s">
        <v>5066</v>
      </c>
      <c r="B1808" s="97" t="s">
        <v>1421</v>
      </c>
      <c r="C1808" s="97" t="s">
        <v>38</v>
      </c>
      <c r="D1808" s="14" t="str">
        <f t="shared" si="28"/>
        <v>否</v>
      </c>
      <c r="E1808" s="52" t="s">
        <v>5067</v>
      </c>
      <c r="F1808" s="52" t="s">
        <v>1423</v>
      </c>
      <c r="G1808" s="97">
        <v>2000</v>
      </c>
      <c r="H1808" s="97">
        <v>12850</v>
      </c>
      <c r="I1808" s="52" t="s">
        <v>1424</v>
      </c>
    </row>
    <row r="1809" ht="16.5" spans="1:9">
      <c r="A1809" s="97" t="s">
        <v>5068</v>
      </c>
      <c r="B1809" s="97" t="s">
        <v>1421</v>
      </c>
      <c r="C1809" s="97" t="s">
        <v>38</v>
      </c>
      <c r="D1809" s="14" t="str">
        <f t="shared" si="28"/>
        <v>否</v>
      </c>
      <c r="E1809" s="52" t="s">
        <v>5069</v>
      </c>
      <c r="F1809" s="52" t="s">
        <v>1423</v>
      </c>
      <c r="G1809" s="97">
        <v>2000</v>
      </c>
      <c r="H1809" s="97">
        <v>12850</v>
      </c>
      <c r="I1809" s="52" t="s">
        <v>1424</v>
      </c>
    </row>
    <row r="1810" ht="16.5" spans="1:9">
      <c r="A1810" s="97" t="s">
        <v>5070</v>
      </c>
      <c r="B1810" s="97" t="s">
        <v>1421</v>
      </c>
      <c r="C1810" s="97" t="s">
        <v>38</v>
      </c>
      <c r="D1810" s="14" t="str">
        <f t="shared" si="28"/>
        <v>否</v>
      </c>
      <c r="E1810" s="52" t="s">
        <v>5071</v>
      </c>
      <c r="F1810" s="52" t="s">
        <v>1423</v>
      </c>
      <c r="G1810" s="97">
        <v>2000</v>
      </c>
      <c r="H1810" s="97">
        <v>12850</v>
      </c>
      <c r="I1810" s="52" t="s">
        <v>1424</v>
      </c>
    </row>
    <row r="1811" ht="49.5" spans="1:9">
      <c r="A1811" s="97" t="s">
        <v>5072</v>
      </c>
      <c r="B1811" s="97" t="s">
        <v>5072</v>
      </c>
      <c r="C1811" s="97" t="s">
        <v>38</v>
      </c>
      <c r="D1811" s="14" t="str">
        <f t="shared" si="28"/>
        <v>是</v>
      </c>
      <c r="E1811" s="52" t="s">
        <v>5073</v>
      </c>
      <c r="F1811" s="52" t="s">
        <v>5073</v>
      </c>
      <c r="G1811" s="97">
        <v>58020.66</v>
      </c>
      <c r="H1811" s="97">
        <v>18704</v>
      </c>
      <c r="I1811" s="52" t="s">
        <v>5074</v>
      </c>
    </row>
    <row r="1812" ht="16.5" spans="1:9">
      <c r="A1812" s="97" t="s">
        <v>5075</v>
      </c>
      <c r="B1812" s="97" t="s">
        <v>1421</v>
      </c>
      <c r="C1812" s="97" t="s">
        <v>38</v>
      </c>
      <c r="D1812" s="14" t="str">
        <f t="shared" si="28"/>
        <v>否</v>
      </c>
      <c r="E1812" s="52" t="s">
        <v>5076</v>
      </c>
      <c r="F1812" s="52" t="s">
        <v>1423</v>
      </c>
      <c r="G1812" s="97">
        <v>2000</v>
      </c>
      <c r="H1812" s="97">
        <v>12850</v>
      </c>
      <c r="I1812" s="52" t="s">
        <v>1424</v>
      </c>
    </row>
    <row r="1813" ht="16.5" spans="1:9">
      <c r="A1813" s="97" t="s">
        <v>5077</v>
      </c>
      <c r="B1813" s="97" t="s">
        <v>1421</v>
      </c>
      <c r="C1813" s="97" t="s">
        <v>38</v>
      </c>
      <c r="D1813" s="14" t="str">
        <f t="shared" si="28"/>
        <v>否</v>
      </c>
      <c r="E1813" s="52" t="s">
        <v>5078</v>
      </c>
      <c r="F1813" s="52" t="s">
        <v>1423</v>
      </c>
      <c r="G1813" s="97">
        <v>2000</v>
      </c>
      <c r="H1813" s="97">
        <v>12850</v>
      </c>
      <c r="I1813" s="52" t="s">
        <v>1424</v>
      </c>
    </row>
    <row r="1814" ht="33" spans="1:9">
      <c r="A1814" s="97" t="s">
        <v>5079</v>
      </c>
      <c r="B1814" s="97" t="s">
        <v>3513</v>
      </c>
      <c r="C1814" s="97" t="s">
        <v>10</v>
      </c>
      <c r="D1814" s="14" t="str">
        <f t="shared" si="28"/>
        <v>否</v>
      </c>
      <c r="E1814" s="52" t="s">
        <v>5080</v>
      </c>
      <c r="F1814" s="52" t="s">
        <v>3514</v>
      </c>
      <c r="G1814" s="97">
        <v>11000</v>
      </c>
      <c r="H1814" s="97">
        <v>25000</v>
      </c>
      <c r="I1814" s="52" t="s">
        <v>3515</v>
      </c>
    </row>
    <row r="1815" ht="33" spans="1:9">
      <c r="A1815" s="97" t="s">
        <v>227</v>
      </c>
      <c r="B1815" s="97" t="s">
        <v>227</v>
      </c>
      <c r="C1815" s="97" t="s">
        <v>10</v>
      </c>
      <c r="D1815" s="14" t="str">
        <f t="shared" si="28"/>
        <v>是</v>
      </c>
      <c r="E1815" s="52" t="s">
        <v>229</v>
      </c>
      <c r="F1815" s="52" t="s">
        <v>229</v>
      </c>
      <c r="G1815" s="97">
        <v>15904.87</v>
      </c>
      <c r="H1815" s="97">
        <v>73994</v>
      </c>
      <c r="I1815" s="52" t="s">
        <v>230</v>
      </c>
    </row>
    <row r="1816" ht="49.5" spans="1:9">
      <c r="A1816" s="97" t="s">
        <v>5081</v>
      </c>
      <c r="B1816" s="97" t="s">
        <v>5082</v>
      </c>
      <c r="C1816" s="97" t="s">
        <v>10</v>
      </c>
      <c r="D1816" s="14" t="str">
        <f t="shared" si="28"/>
        <v>否</v>
      </c>
      <c r="E1816" s="52" t="s">
        <v>5083</v>
      </c>
      <c r="F1816" s="52" t="s">
        <v>5084</v>
      </c>
      <c r="G1816" s="97">
        <v>22958.57</v>
      </c>
      <c r="H1816" s="97">
        <v>46157</v>
      </c>
      <c r="I1816" s="52" t="s">
        <v>5085</v>
      </c>
    </row>
    <row r="1817" ht="33" spans="1:9">
      <c r="A1817" s="97" t="s">
        <v>2143</v>
      </c>
      <c r="B1817" s="97" t="s">
        <v>2143</v>
      </c>
      <c r="C1817" s="97" t="s">
        <v>200</v>
      </c>
      <c r="D1817" s="14" t="str">
        <f t="shared" si="28"/>
        <v>是</v>
      </c>
      <c r="E1817" s="52" t="s">
        <v>2145</v>
      </c>
      <c r="F1817" s="52" t="s">
        <v>2145</v>
      </c>
      <c r="G1817" s="97">
        <v>285169</v>
      </c>
      <c r="H1817" s="97">
        <v>285169</v>
      </c>
      <c r="I1817" s="52" t="s">
        <v>2146</v>
      </c>
    </row>
    <row r="1818" ht="16.5" spans="1:9">
      <c r="A1818" s="97" t="s">
        <v>5086</v>
      </c>
      <c r="B1818" s="97" t="s">
        <v>5087</v>
      </c>
      <c r="C1818" s="97" t="s">
        <v>10</v>
      </c>
      <c r="D1818" s="14" t="str">
        <f t="shared" si="28"/>
        <v>否</v>
      </c>
      <c r="E1818" s="52" t="s">
        <v>5088</v>
      </c>
      <c r="F1818" s="52" t="s">
        <v>5089</v>
      </c>
      <c r="G1818" s="97">
        <v>0</v>
      </c>
      <c r="H1818" s="97">
        <v>0</v>
      </c>
      <c r="I1818" s="52" t="s">
        <v>5090</v>
      </c>
    </row>
    <row r="1819" ht="16.5" spans="1:9">
      <c r="A1819" s="97" t="s">
        <v>5091</v>
      </c>
      <c r="B1819" s="97" t="s">
        <v>5087</v>
      </c>
      <c r="C1819" s="97" t="s">
        <v>10</v>
      </c>
      <c r="D1819" s="14" t="str">
        <f t="shared" si="28"/>
        <v>否</v>
      </c>
      <c r="E1819" s="52" t="s">
        <v>5092</v>
      </c>
      <c r="F1819" s="52" t="s">
        <v>5089</v>
      </c>
      <c r="G1819" s="97">
        <v>0</v>
      </c>
      <c r="H1819" s="97">
        <v>0</v>
      </c>
      <c r="I1819" s="52" t="s">
        <v>5090</v>
      </c>
    </row>
    <row r="1820" ht="16.5" spans="1:9">
      <c r="A1820" s="97" t="s">
        <v>5093</v>
      </c>
      <c r="B1820" s="97" t="s">
        <v>3958</v>
      </c>
      <c r="C1820" s="97" t="s">
        <v>200</v>
      </c>
      <c r="D1820" s="14" t="str">
        <f t="shared" si="28"/>
        <v>否</v>
      </c>
      <c r="E1820" s="52" t="s">
        <v>5094</v>
      </c>
      <c r="F1820" s="52" t="s">
        <v>3959</v>
      </c>
      <c r="G1820" s="97">
        <v>0</v>
      </c>
      <c r="H1820" s="97">
        <v>0</v>
      </c>
      <c r="I1820" s="52" t="s">
        <v>3960</v>
      </c>
    </row>
    <row r="1821" ht="16.5" spans="1:9">
      <c r="A1821" s="97" t="s">
        <v>5095</v>
      </c>
      <c r="B1821" s="97" t="s">
        <v>3967</v>
      </c>
      <c r="C1821" s="97" t="s">
        <v>200</v>
      </c>
      <c r="D1821" s="14" t="str">
        <f t="shared" si="28"/>
        <v>否</v>
      </c>
      <c r="E1821" s="52" t="s">
        <v>5096</v>
      </c>
      <c r="F1821" s="52" t="s">
        <v>3968</v>
      </c>
      <c r="G1821" s="97">
        <v>0</v>
      </c>
      <c r="H1821" s="97">
        <v>0</v>
      </c>
      <c r="I1821" s="52" t="s">
        <v>3960</v>
      </c>
    </row>
    <row r="1822" ht="49.5" spans="1:9">
      <c r="A1822" s="97" t="s">
        <v>5097</v>
      </c>
      <c r="B1822" s="97" t="s">
        <v>4925</v>
      </c>
      <c r="C1822" s="97" t="s">
        <v>38</v>
      </c>
      <c r="D1822" s="14" t="str">
        <f t="shared" si="28"/>
        <v>否</v>
      </c>
      <c r="E1822" s="52" t="s">
        <v>5098</v>
      </c>
      <c r="F1822" s="52" t="s">
        <v>4926</v>
      </c>
      <c r="G1822" s="97">
        <v>2028.73</v>
      </c>
      <c r="H1822" s="97">
        <v>11308</v>
      </c>
      <c r="I1822" s="52" t="s">
        <v>4927</v>
      </c>
    </row>
    <row r="1823" ht="16.5" spans="1:9">
      <c r="A1823" s="97" t="s">
        <v>5099</v>
      </c>
      <c r="B1823" s="97" t="s">
        <v>3134</v>
      </c>
      <c r="C1823" s="97" t="s">
        <v>200</v>
      </c>
      <c r="D1823" s="14" t="str">
        <f t="shared" si="28"/>
        <v>否</v>
      </c>
      <c r="E1823" s="52" t="s">
        <v>5100</v>
      </c>
      <c r="F1823" s="52" t="s">
        <v>3135</v>
      </c>
      <c r="G1823" s="97">
        <v>8143</v>
      </c>
      <c r="H1823" s="97">
        <v>6098.18</v>
      </c>
      <c r="I1823" s="52" t="s">
        <v>3136</v>
      </c>
    </row>
    <row r="1824" ht="16.5" spans="1:9">
      <c r="A1824" s="97" t="s">
        <v>5101</v>
      </c>
      <c r="B1824" s="97" t="s">
        <v>5101</v>
      </c>
      <c r="C1824" s="97" t="s">
        <v>10</v>
      </c>
      <c r="D1824" s="14" t="str">
        <f t="shared" si="28"/>
        <v>是</v>
      </c>
      <c r="E1824" s="52" t="s">
        <v>5102</v>
      </c>
      <c r="F1824" s="52" t="s">
        <v>5102</v>
      </c>
      <c r="G1824" s="97">
        <v>524.55</v>
      </c>
      <c r="H1824" s="97">
        <v>8029.5</v>
      </c>
      <c r="I1824" s="52" t="s">
        <v>5103</v>
      </c>
    </row>
    <row r="1825" ht="33" spans="1:9">
      <c r="A1825" s="97" t="s">
        <v>5104</v>
      </c>
      <c r="B1825" s="97" t="s">
        <v>1081</v>
      </c>
      <c r="C1825" s="97" t="s">
        <v>10</v>
      </c>
      <c r="D1825" s="14" t="str">
        <f t="shared" si="28"/>
        <v>否</v>
      </c>
      <c r="E1825" s="52" t="s">
        <v>5105</v>
      </c>
      <c r="F1825" s="52" t="s">
        <v>1082</v>
      </c>
      <c r="G1825" s="97">
        <v>200</v>
      </c>
      <c r="H1825" s="97">
        <v>150</v>
      </c>
      <c r="I1825" s="52" t="s">
        <v>1083</v>
      </c>
    </row>
    <row r="1826" ht="49.5" spans="1:9">
      <c r="A1826" s="97" t="s">
        <v>5106</v>
      </c>
      <c r="B1826" s="97" t="s">
        <v>2166</v>
      </c>
      <c r="C1826" s="97" t="s">
        <v>10</v>
      </c>
      <c r="D1826" s="14" t="str">
        <f t="shared" si="28"/>
        <v>否</v>
      </c>
      <c r="E1826" s="52" t="s">
        <v>5107</v>
      </c>
      <c r="F1826" s="52" t="s">
        <v>2168</v>
      </c>
      <c r="G1826" s="97">
        <v>133</v>
      </c>
      <c r="H1826" s="97">
        <v>133</v>
      </c>
      <c r="I1826" s="52" t="s">
        <v>2169</v>
      </c>
    </row>
    <row r="1827" ht="16.5" spans="1:9">
      <c r="A1827" s="97" t="s">
        <v>5108</v>
      </c>
      <c r="B1827" s="97" t="s">
        <v>5109</v>
      </c>
      <c r="C1827" s="97" t="s">
        <v>38</v>
      </c>
      <c r="D1827" s="14" t="str">
        <f t="shared" si="28"/>
        <v>否</v>
      </c>
      <c r="E1827" s="52" t="s">
        <v>5110</v>
      </c>
      <c r="F1827" s="52" t="s">
        <v>5111</v>
      </c>
      <c r="G1827" s="97">
        <v>11237.2</v>
      </c>
      <c r="H1827" s="97">
        <v>980</v>
      </c>
      <c r="I1827" s="52" t="s">
        <v>5112</v>
      </c>
    </row>
    <row r="1828" ht="49.5" spans="1:9">
      <c r="A1828" s="97" t="s">
        <v>5113</v>
      </c>
      <c r="B1828" s="97" t="s">
        <v>4699</v>
      </c>
      <c r="C1828" s="97" t="s">
        <v>83</v>
      </c>
      <c r="D1828" s="14" t="str">
        <f t="shared" si="28"/>
        <v>否</v>
      </c>
      <c r="E1828" s="52" t="s">
        <v>5114</v>
      </c>
      <c r="F1828" s="52" t="s">
        <v>4700</v>
      </c>
      <c r="G1828" s="97">
        <v>300</v>
      </c>
      <c r="H1828" s="97">
        <v>300</v>
      </c>
      <c r="I1828" s="52" t="s">
        <v>4701</v>
      </c>
    </row>
    <row r="1829" ht="49.5" spans="1:9">
      <c r="A1829" s="97" t="s">
        <v>5115</v>
      </c>
      <c r="B1829" s="97" t="s">
        <v>5116</v>
      </c>
      <c r="C1829" s="97" t="s">
        <v>38</v>
      </c>
      <c r="D1829" s="14" t="str">
        <f t="shared" si="28"/>
        <v>否</v>
      </c>
      <c r="E1829" s="52" t="s">
        <v>5117</v>
      </c>
      <c r="F1829" s="52" t="s">
        <v>5118</v>
      </c>
      <c r="G1829" s="97">
        <v>65334.49</v>
      </c>
      <c r="H1829" s="97">
        <v>51858.22</v>
      </c>
      <c r="I1829" s="52" t="s">
        <v>5119</v>
      </c>
    </row>
    <row r="1830" ht="16.5" spans="1:9">
      <c r="A1830" s="97" t="s">
        <v>5120</v>
      </c>
      <c r="B1830" s="97" t="s">
        <v>3082</v>
      </c>
      <c r="C1830" s="97" t="s">
        <v>38</v>
      </c>
      <c r="D1830" s="14" t="str">
        <f t="shared" si="28"/>
        <v>否</v>
      </c>
      <c r="E1830" s="52" t="s">
        <v>5121</v>
      </c>
      <c r="F1830" s="52" t="s">
        <v>3083</v>
      </c>
      <c r="G1830" s="97">
        <v>284.39</v>
      </c>
      <c r="H1830" s="97">
        <v>1016.15</v>
      </c>
      <c r="I1830" s="52" t="s">
        <v>3084</v>
      </c>
    </row>
    <row r="1831" ht="16.5" spans="1:9">
      <c r="A1831" s="97" t="s">
        <v>5122</v>
      </c>
      <c r="B1831" s="97" t="s">
        <v>3082</v>
      </c>
      <c r="C1831" s="97" t="s">
        <v>38</v>
      </c>
      <c r="D1831" s="14" t="str">
        <f t="shared" si="28"/>
        <v>否</v>
      </c>
      <c r="E1831" s="52" t="s">
        <v>5123</v>
      </c>
      <c r="F1831" s="52" t="s">
        <v>3083</v>
      </c>
      <c r="G1831" s="97">
        <v>284.39</v>
      </c>
      <c r="H1831" s="97">
        <v>1016.15</v>
      </c>
      <c r="I1831" s="52" t="s">
        <v>3084</v>
      </c>
    </row>
    <row r="1832" ht="33" spans="1:9">
      <c r="A1832" s="97" t="s">
        <v>5124</v>
      </c>
      <c r="B1832" s="97" t="s">
        <v>5124</v>
      </c>
      <c r="C1832" s="97" t="s">
        <v>38</v>
      </c>
      <c r="D1832" s="14" t="str">
        <f t="shared" si="28"/>
        <v>是</v>
      </c>
      <c r="E1832" s="52" t="s">
        <v>5125</v>
      </c>
      <c r="F1832" s="52" t="s">
        <v>5125</v>
      </c>
      <c r="G1832" s="97">
        <v>1076.88</v>
      </c>
      <c r="H1832" s="97">
        <v>1076.88</v>
      </c>
      <c r="I1832" s="52" t="s">
        <v>5126</v>
      </c>
    </row>
    <row r="1833" ht="16.5" spans="1:9">
      <c r="A1833" s="97" t="s">
        <v>5127</v>
      </c>
      <c r="B1833" s="97" t="s">
        <v>3082</v>
      </c>
      <c r="C1833" s="97" t="s">
        <v>38</v>
      </c>
      <c r="D1833" s="14" t="str">
        <f t="shared" si="28"/>
        <v>否</v>
      </c>
      <c r="E1833" s="52" t="s">
        <v>5128</v>
      </c>
      <c r="F1833" s="52" t="s">
        <v>3083</v>
      </c>
      <c r="G1833" s="97">
        <v>284.39</v>
      </c>
      <c r="H1833" s="97">
        <v>1016.15</v>
      </c>
      <c r="I1833" s="52" t="s">
        <v>3084</v>
      </c>
    </row>
    <row r="1834" ht="16.5" spans="1:9">
      <c r="A1834" s="97" t="s">
        <v>5129</v>
      </c>
      <c r="B1834" s="97" t="s">
        <v>3082</v>
      </c>
      <c r="C1834" s="97" t="s">
        <v>38</v>
      </c>
      <c r="D1834" s="14" t="str">
        <f t="shared" si="28"/>
        <v>否</v>
      </c>
      <c r="E1834" s="52" t="s">
        <v>5130</v>
      </c>
      <c r="F1834" s="52" t="s">
        <v>3083</v>
      </c>
      <c r="G1834" s="97">
        <v>284.39</v>
      </c>
      <c r="H1834" s="97">
        <v>1016.15</v>
      </c>
      <c r="I1834" s="52" t="s">
        <v>3084</v>
      </c>
    </row>
    <row r="1835" ht="16.5" spans="1:9">
      <c r="A1835" s="97" t="s">
        <v>5131</v>
      </c>
      <c r="B1835" s="97" t="s">
        <v>3082</v>
      </c>
      <c r="C1835" s="97" t="s">
        <v>38</v>
      </c>
      <c r="D1835" s="14" t="str">
        <f t="shared" si="28"/>
        <v>否</v>
      </c>
      <c r="E1835" s="52" t="s">
        <v>5132</v>
      </c>
      <c r="F1835" s="52" t="s">
        <v>3083</v>
      </c>
      <c r="G1835" s="97">
        <v>284.39</v>
      </c>
      <c r="H1835" s="97">
        <v>1016.15</v>
      </c>
      <c r="I1835" s="52" t="s">
        <v>3084</v>
      </c>
    </row>
    <row r="1836" ht="33" spans="1:9">
      <c r="A1836" s="97" t="s">
        <v>5133</v>
      </c>
      <c r="B1836" s="97" t="s">
        <v>3498</v>
      </c>
      <c r="C1836" s="97" t="s">
        <v>10</v>
      </c>
      <c r="D1836" s="14" t="str">
        <f t="shared" si="28"/>
        <v>否</v>
      </c>
      <c r="E1836" s="52" t="s">
        <v>5134</v>
      </c>
      <c r="F1836" s="52" t="s">
        <v>3499</v>
      </c>
      <c r="G1836" s="97">
        <v>79515</v>
      </c>
      <c r="H1836" s="97">
        <v>736279.9</v>
      </c>
      <c r="I1836" s="52" t="s">
        <v>3500</v>
      </c>
    </row>
    <row r="1837" ht="33" spans="1:9">
      <c r="A1837" s="97" t="s">
        <v>5135</v>
      </c>
      <c r="B1837" s="97" t="s">
        <v>3498</v>
      </c>
      <c r="C1837" s="97" t="s">
        <v>10</v>
      </c>
      <c r="D1837" s="14" t="str">
        <f t="shared" si="28"/>
        <v>否</v>
      </c>
      <c r="E1837" s="52" t="s">
        <v>5136</v>
      </c>
      <c r="F1837" s="52" t="s">
        <v>3499</v>
      </c>
      <c r="G1837" s="97">
        <v>79515</v>
      </c>
      <c r="H1837" s="97">
        <v>736279.9</v>
      </c>
      <c r="I1837" s="52" t="s">
        <v>3500</v>
      </c>
    </row>
    <row r="1838" ht="33" spans="1:9">
      <c r="A1838" s="97" t="s">
        <v>5137</v>
      </c>
      <c r="B1838" s="97" t="s">
        <v>3498</v>
      </c>
      <c r="C1838" s="97" t="s">
        <v>10</v>
      </c>
      <c r="D1838" s="14" t="str">
        <f t="shared" si="28"/>
        <v>否</v>
      </c>
      <c r="E1838" s="52" t="s">
        <v>5138</v>
      </c>
      <c r="F1838" s="52" t="s">
        <v>3499</v>
      </c>
      <c r="G1838" s="97">
        <v>79515</v>
      </c>
      <c r="H1838" s="97">
        <v>736279.9</v>
      </c>
      <c r="I1838" s="52" t="s">
        <v>3500</v>
      </c>
    </row>
    <row r="1839" ht="33" spans="1:9">
      <c r="A1839" s="97" t="s">
        <v>5139</v>
      </c>
      <c r="B1839" s="97" t="s">
        <v>3498</v>
      </c>
      <c r="C1839" s="97" t="s">
        <v>10</v>
      </c>
      <c r="D1839" s="14" t="str">
        <f t="shared" si="28"/>
        <v>否</v>
      </c>
      <c r="E1839" s="52" t="s">
        <v>5140</v>
      </c>
      <c r="F1839" s="52" t="s">
        <v>3499</v>
      </c>
      <c r="G1839" s="97">
        <v>79515</v>
      </c>
      <c r="H1839" s="97">
        <v>736279.9</v>
      </c>
      <c r="I1839" s="52" t="s">
        <v>3500</v>
      </c>
    </row>
    <row r="1840" ht="33" spans="1:9">
      <c r="A1840" s="97" t="s">
        <v>5141</v>
      </c>
      <c r="B1840" s="97" t="s">
        <v>3498</v>
      </c>
      <c r="C1840" s="97" t="s">
        <v>10</v>
      </c>
      <c r="D1840" s="14" t="str">
        <f t="shared" si="28"/>
        <v>否</v>
      </c>
      <c r="E1840" s="52" t="s">
        <v>5142</v>
      </c>
      <c r="F1840" s="52" t="s">
        <v>3499</v>
      </c>
      <c r="G1840" s="97">
        <v>79515</v>
      </c>
      <c r="H1840" s="97">
        <v>736279.9</v>
      </c>
      <c r="I1840" s="52" t="s">
        <v>3500</v>
      </c>
    </row>
    <row r="1841" ht="33" spans="1:9">
      <c r="A1841" s="97" t="s">
        <v>5143</v>
      </c>
      <c r="B1841" s="97" t="s">
        <v>5143</v>
      </c>
      <c r="C1841" s="97" t="s">
        <v>200</v>
      </c>
      <c r="D1841" s="14" t="str">
        <f t="shared" si="28"/>
        <v>是</v>
      </c>
      <c r="E1841" s="52" t="s">
        <v>5144</v>
      </c>
      <c r="F1841" s="52" t="s">
        <v>5144</v>
      </c>
      <c r="G1841" s="97">
        <v>0</v>
      </c>
      <c r="H1841" s="97">
        <v>0</v>
      </c>
      <c r="I1841" s="52" t="s">
        <v>5145</v>
      </c>
    </row>
    <row r="1842" ht="16.5" spans="1:9">
      <c r="A1842" s="97" t="s">
        <v>5146</v>
      </c>
      <c r="B1842" s="97" t="s">
        <v>5147</v>
      </c>
      <c r="C1842" s="97" t="s">
        <v>83</v>
      </c>
      <c r="D1842" s="14" t="str">
        <f t="shared" si="28"/>
        <v>否</v>
      </c>
      <c r="E1842" s="52" t="s">
        <v>5148</v>
      </c>
      <c r="F1842" s="52" t="s">
        <v>5149</v>
      </c>
      <c r="G1842" s="97">
        <v>222</v>
      </c>
      <c r="H1842" s="97">
        <v>22</v>
      </c>
      <c r="I1842" s="52" t="s">
        <v>5150</v>
      </c>
    </row>
  </sheetData>
  <autoFilter ref="A1:BE1842">
    <extLst/>
  </autoFilter>
  <pageMargins left="0.7" right="0.7" top="0.75" bottom="0.75"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92"/>
  <sheetViews>
    <sheetView workbookViewId="0">
      <selection activeCell="B68" sqref="B68"/>
    </sheetView>
  </sheetViews>
  <sheetFormatPr defaultColWidth="9" defaultRowHeight="14.25" outlineLevelCol="1"/>
  <cols>
    <col min="1" max="2" width="55.625" style="56" customWidth="1"/>
    <col min="3" max="16384" width="9" style="48"/>
  </cols>
  <sheetData>
    <row r="1" ht="21" customHeight="1" spans="1:2">
      <c r="A1" s="2" t="s">
        <v>5442</v>
      </c>
      <c r="B1" s="2" t="s">
        <v>5443</v>
      </c>
    </row>
    <row r="2" spans="1:2">
      <c r="A2" s="57" t="s">
        <v>5245</v>
      </c>
      <c r="B2" s="58" t="s">
        <v>5346</v>
      </c>
    </row>
    <row r="3" spans="1:2">
      <c r="A3" s="57" t="s">
        <v>5254</v>
      </c>
      <c r="B3" s="58" t="s">
        <v>5349</v>
      </c>
    </row>
    <row r="4" spans="1:2">
      <c r="A4" s="57" t="s">
        <v>5259</v>
      </c>
      <c r="B4" s="57" t="s">
        <v>5259</v>
      </c>
    </row>
    <row r="5" spans="1:2">
      <c r="A5" s="57" t="s">
        <v>5265</v>
      </c>
      <c r="B5" s="57" t="s">
        <v>5265</v>
      </c>
    </row>
    <row r="6" spans="1:2">
      <c r="A6" s="57" t="s">
        <v>5271</v>
      </c>
      <c r="B6" s="57" t="s">
        <v>5271</v>
      </c>
    </row>
    <row r="7" spans="1:2">
      <c r="A7" s="57" t="s">
        <v>5355</v>
      </c>
      <c r="B7" s="57" t="s">
        <v>5355</v>
      </c>
    </row>
    <row r="8" spans="1:2">
      <c r="A8" s="57" t="s">
        <v>5356</v>
      </c>
      <c r="B8" s="57" t="s">
        <v>5356</v>
      </c>
    </row>
    <row r="9" spans="1:2">
      <c r="A9" s="57" t="s">
        <v>5357</v>
      </c>
      <c r="B9" s="57" t="s">
        <v>5357</v>
      </c>
    </row>
    <row r="10" ht="28.5" spans="1:2">
      <c r="A10" s="57" t="s">
        <v>5359</v>
      </c>
      <c r="B10" s="57" t="s">
        <v>5359</v>
      </c>
    </row>
    <row r="11" spans="1:2">
      <c r="A11" s="57" t="s">
        <v>5361</v>
      </c>
      <c r="B11" s="57" t="s">
        <v>5361</v>
      </c>
    </row>
    <row r="12" spans="1:2">
      <c r="A12" s="57" t="s">
        <v>5362</v>
      </c>
      <c r="B12" s="57" t="s">
        <v>5362</v>
      </c>
    </row>
    <row r="13" spans="1:2">
      <c r="A13" s="57" t="s">
        <v>5288</v>
      </c>
      <c r="B13" s="57" t="s">
        <v>5288</v>
      </c>
    </row>
    <row r="14" spans="1:2">
      <c r="A14" s="57" t="s">
        <v>5294</v>
      </c>
      <c r="B14" s="56" t="s">
        <v>5294</v>
      </c>
    </row>
    <row r="15" spans="1:2">
      <c r="A15" s="57" t="s">
        <v>5365</v>
      </c>
      <c r="B15" s="57" t="s">
        <v>5365</v>
      </c>
    </row>
    <row r="16" spans="1:2">
      <c r="A16" s="57" t="s">
        <v>5367</v>
      </c>
      <c r="B16" s="57" t="s">
        <v>5367</v>
      </c>
    </row>
    <row r="17" spans="1:2">
      <c r="A17" s="57" t="s">
        <v>5368</v>
      </c>
      <c r="B17" s="57" t="s">
        <v>5368</v>
      </c>
    </row>
    <row r="18" spans="1:2">
      <c r="A18" s="57" t="s">
        <v>5371</v>
      </c>
      <c r="B18" s="57" t="s">
        <v>5371</v>
      </c>
    </row>
    <row r="19" spans="1:2">
      <c r="A19" s="57" t="s">
        <v>5266</v>
      </c>
      <c r="B19" s="57" t="s">
        <v>5266</v>
      </c>
    </row>
    <row r="20" spans="1:2">
      <c r="A20" s="57" t="s">
        <v>5295</v>
      </c>
      <c r="B20" s="57" t="s">
        <v>5295</v>
      </c>
    </row>
    <row r="21" spans="1:2">
      <c r="A21" s="57" t="s">
        <v>5302</v>
      </c>
      <c r="B21" s="57" t="s">
        <v>5302</v>
      </c>
    </row>
    <row r="22" spans="1:2">
      <c r="A22" s="57" t="s">
        <v>5260</v>
      </c>
      <c r="B22" s="57" t="s">
        <v>5260</v>
      </c>
    </row>
    <row r="23" spans="1:2">
      <c r="A23" s="57" t="s">
        <v>5272</v>
      </c>
      <c r="B23" s="57" t="s">
        <v>5272</v>
      </c>
    </row>
    <row r="24" spans="1:2">
      <c r="A24" s="57" t="s">
        <v>5278</v>
      </c>
      <c r="B24" s="57" t="s">
        <v>5278</v>
      </c>
    </row>
    <row r="25" spans="1:2">
      <c r="A25" s="57" t="s">
        <v>5283</v>
      </c>
      <c r="B25" s="57" t="s">
        <v>5283</v>
      </c>
    </row>
    <row r="26" ht="28.5" spans="1:2">
      <c r="A26" s="57" t="s">
        <v>5289</v>
      </c>
      <c r="B26" s="57" t="s">
        <v>5289</v>
      </c>
    </row>
    <row r="27" spans="1:2">
      <c r="A27" s="57" t="s">
        <v>5256</v>
      </c>
      <c r="B27" s="57" t="s">
        <v>5256</v>
      </c>
    </row>
    <row r="28" spans="1:2">
      <c r="A28" s="57" t="s">
        <v>5378</v>
      </c>
      <c r="B28" s="57" t="s">
        <v>5378</v>
      </c>
    </row>
    <row r="29" spans="1:2">
      <c r="A29" s="57" t="s">
        <v>5380</v>
      </c>
      <c r="B29" s="57" t="s">
        <v>5380</v>
      </c>
    </row>
    <row r="30" spans="1:2">
      <c r="A30" s="57" t="s">
        <v>5249</v>
      </c>
      <c r="B30" s="58" t="s">
        <v>5382</v>
      </c>
    </row>
    <row r="31" spans="1:2">
      <c r="A31" s="57" t="s">
        <v>5261</v>
      </c>
      <c r="B31" s="57" t="s">
        <v>5261</v>
      </c>
    </row>
    <row r="32" spans="1:2">
      <c r="A32" s="57" t="s">
        <v>5284</v>
      </c>
      <c r="B32" s="57" t="s">
        <v>5284</v>
      </c>
    </row>
    <row r="33" spans="1:2">
      <c r="A33" s="57" t="s">
        <v>5290</v>
      </c>
      <c r="B33" s="57" t="s">
        <v>5290</v>
      </c>
    </row>
    <row r="34" spans="1:2">
      <c r="A34" s="57" t="s">
        <v>5296</v>
      </c>
      <c r="B34" s="57" t="s">
        <v>5296</v>
      </c>
    </row>
    <row r="35" spans="1:2">
      <c r="A35" s="57" t="s">
        <v>5303</v>
      </c>
      <c r="B35" s="57" t="s">
        <v>5303</v>
      </c>
    </row>
    <row r="36" spans="1:2">
      <c r="A36" s="57" t="s">
        <v>5305</v>
      </c>
      <c r="B36" s="57" t="s">
        <v>5305</v>
      </c>
    </row>
    <row r="37" spans="1:2">
      <c r="A37" s="57" t="s">
        <v>5389</v>
      </c>
      <c r="B37" s="57" t="s">
        <v>5389</v>
      </c>
    </row>
    <row r="38" spans="1:2">
      <c r="A38" s="57" t="s">
        <v>5390</v>
      </c>
      <c r="B38" s="57" t="s">
        <v>5390</v>
      </c>
    </row>
    <row r="39" spans="1:2">
      <c r="A39" s="57" t="s">
        <v>5267</v>
      </c>
      <c r="B39" s="57" t="s">
        <v>5267</v>
      </c>
    </row>
    <row r="40" spans="1:2">
      <c r="A40" s="57" t="s">
        <v>5273</v>
      </c>
      <c r="B40" s="57" t="s">
        <v>5273</v>
      </c>
    </row>
    <row r="41" spans="1:2">
      <c r="A41" s="57" t="s">
        <v>5279</v>
      </c>
      <c r="B41" s="57" t="s">
        <v>5279</v>
      </c>
    </row>
    <row r="42" spans="1:2">
      <c r="A42" s="57" t="s">
        <v>5394</v>
      </c>
      <c r="B42" s="57" t="s">
        <v>5394</v>
      </c>
    </row>
    <row r="43" spans="1:2">
      <c r="A43" s="57" t="s">
        <v>5395</v>
      </c>
      <c r="B43" s="57" t="s">
        <v>5395</v>
      </c>
    </row>
    <row r="44" spans="1:2">
      <c r="A44" s="57" t="s">
        <v>5396</v>
      </c>
      <c r="B44" s="57" t="s">
        <v>5396</v>
      </c>
    </row>
    <row r="45" spans="1:2">
      <c r="A45" s="57" t="s">
        <v>5397</v>
      </c>
      <c r="B45" s="57" t="s">
        <v>5397</v>
      </c>
    </row>
    <row r="46" spans="1:2">
      <c r="A46" s="57" t="s">
        <v>5398</v>
      </c>
      <c r="B46" s="57" t="s">
        <v>5398</v>
      </c>
    </row>
    <row r="47" spans="1:2">
      <c r="A47" s="57" t="s">
        <v>5316</v>
      </c>
      <c r="B47" s="58" t="s">
        <v>5400</v>
      </c>
    </row>
    <row r="48" spans="1:2">
      <c r="A48" s="57" t="s">
        <v>5318</v>
      </c>
      <c r="B48" s="58" t="s">
        <v>5401</v>
      </c>
    </row>
    <row r="49" spans="1:2">
      <c r="A49" s="57" t="s">
        <v>5321</v>
      </c>
      <c r="B49" s="57" t="s">
        <v>5321</v>
      </c>
    </row>
    <row r="50" ht="28.5" spans="1:2">
      <c r="A50" s="57" t="s">
        <v>5403</v>
      </c>
      <c r="B50" s="57" t="s">
        <v>5403</v>
      </c>
    </row>
    <row r="51" spans="1:2">
      <c r="A51" s="57" t="s">
        <v>5405</v>
      </c>
      <c r="B51" s="57" t="s">
        <v>5405</v>
      </c>
    </row>
    <row r="52" spans="1:2">
      <c r="A52" s="57" t="s">
        <v>5251</v>
      </c>
      <c r="B52" s="57" t="s">
        <v>5251</v>
      </c>
    </row>
    <row r="53" spans="1:2">
      <c r="A53" s="57" t="s">
        <v>5257</v>
      </c>
      <c r="B53" s="57" t="s">
        <v>5257</v>
      </c>
    </row>
    <row r="54" spans="1:2">
      <c r="A54" s="57" t="s">
        <v>5262</v>
      </c>
      <c r="B54" s="57" t="s">
        <v>5262</v>
      </c>
    </row>
    <row r="55" spans="1:2">
      <c r="A55" s="57" t="s">
        <v>5268</v>
      </c>
      <c r="B55" s="57" t="s">
        <v>5268</v>
      </c>
    </row>
    <row r="56" spans="1:2">
      <c r="A56" s="57" t="s">
        <v>5408</v>
      </c>
      <c r="B56" s="57" t="s">
        <v>5408</v>
      </c>
    </row>
    <row r="57" spans="1:2">
      <c r="A57" s="57" t="s">
        <v>5409</v>
      </c>
      <c r="B57" s="57" t="s">
        <v>5409</v>
      </c>
    </row>
    <row r="58" spans="1:2">
      <c r="A58" s="57" t="s">
        <v>5280</v>
      </c>
      <c r="B58" s="57" t="s">
        <v>5280</v>
      </c>
    </row>
    <row r="59" spans="1:2">
      <c r="A59" s="57" t="s">
        <v>5285</v>
      </c>
      <c r="B59" s="57" t="s">
        <v>5285</v>
      </c>
    </row>
    <row r="60" spans="1:2">
      <c r="A60" s="57" t="s">
        <v>5291</v>
      </c>
      <c r="B60" s="57" t="s">
        <v>5291</v>
      </c>
    </row>
    <row r="61" spans="1:2">
      <c r="A61" s="57" t="s">
        <v>5297</v>
      </c>
      <c r="B61" s="58" t="s">
        <v>5411</v>
      </c>
    </row>
    <row r="62" spans="1:2">
      <c r="A62" s="57" t="s">
        <v>5253</v>
      </c>
      <c r="B62" s="57" t="s">
        <v>5253</v>
      </c>
    </row>
    <row r="63" spans="1:2">
      <c r="A63" s="57" t="s">
        <v>5258</v>
      </c>
      <c r="B63" s="57" t="s">
        <v>5258</v>
      </c>
    </row>
    <row r="64" s="55" customFormat="1" spans="1:2">
      <c r="A64" s="59" t="s">
        <v>5263</v>
      </c>
      <c r="B64" s="59" t="s">
        <v>5263</v>
      </c>
    </row>
    <row r="65" spans="1:2">
      <c r="A65" s="57" t="s">
        <v>5415</v>
      </c>
      <c r="B65" s="57" t="s">
        <v>5415</v>
      </c>
    </row>
    <row r="66" spans="1:2">
      <c r="A66" s="57" t="s">
        <v>5416</v>
      </c>
      <c r="B66" s="57" t="s">
        <v>5416</v>
      </c>
    </row>
    <row r="67" spans="1:2">
      <c r="A67" s="57" t="s">
        <v>5417</v>
      </c>
      <c r="B67" s="57" t="s">
        <v>5417</v>
      </c>
    </row>
    <row r="68" spans="1:2">
      <c r="A68" s="57" t="s">
        <v>5444</v>
      </c>
      <c r="B68" s="58" t="s">
        <v>5418</v>
      </c>
    </row>
    <row r="69" ht="28.5" spans="1:2">
      <c r="A69" s="57" t="s">
        <v>5419</v>
      </c>
      <c r="B69" s="57" t="s">
        <v>5419</v>
      </c>
    </row>
    <row r="70" spans="1:2">
      <c r="A70" s="57" t="s">
        <v>5420</v>
      </c>
      <c r="B70" s="57" t="s">
        <v>5420</v>
      </c>
    </row>
    <row r="71" spans="1:2">
      <c r="A71" s="57" t="s">
        <v>5421</v>
      </c>
      <c r="B71" s="57" t="s">
        <v>5421</v>
      </c>
    </row>
    <row r="72" spans="1:2">
      <c r="A72" s="57" t="s">
        <v>5422</v>
      </c>
      <c r="B72" s="57" t="s">
        <v>5422</v>
      </c>
    </row>
    <row r="73" spans="1:2">
      <c r="A73" s="57" t="s">
        <v>5423</v>
      </c>
      <c r="B73" s="57" t="s">
        <v>5423</v>
      </c>
    </row>
    <row r="74" spans="1:2">
      <c r="A74" s="57" t="s">
        <v>5299</v>
      </c>
      <c r="B74" s="57" t="s">
        <v>5299</v>
      </c>
    </row>
    <row r="75" spans="1:2">
      <c r="A75" s="57" t="s">
        <v>5304</v>
      </c>
      <c r="B75" s="57" t="s">
        <v>5304</v>
      </c>
    </row>
    <row r="76" spans="1:2">
      <c r="A76" s="57" t="s">
        <v>5306</v>
      </c>
      <c r="B76" s="57" t="s">
        <v>5306</v>
      </c>
    </row>
    <row r="77" spans="1:2">
      <c r="A77" s="57" t="s">
        <v>5309</v>
      </c>
      <c r="B77" s="57" t="s">
        <v>5309</v>
      </c>
    </row>
    <row r="78" ht="28.5" spans="1:2">
      <c r="A78" s="57" t="s">
        <v>5425</v>
      </c>
      <c r="B78" s="57" t="s">
        <v>5425</v>
      </c>
    </row>
    <row r="79" spans="1:2">
      <c r="A79" s="57" t="s">
        <v>5315</v>
      </c>
      <c r="B79" s="57" t="s">
        <v>5315</v>
      </c>
    </row>
    <row r="80" spans="1:2">
      <c r="A80" s="57" t="s">
        <v>5317</v>
      </c>
      <c r="B80" s="57" t="s">
        <v>5317</v>
      </c>
    </row>
    <row r="81" spans="1:2">
      <c r="A81" s="57" t="s">
        <v>5320</v>
      </c>
      <c r="B81" s="57" t="s">
        <v>5320</v>
      </c>
    </row>
    <row r="82" spans="1:2">
      <c r="A82" s="57" t="s">
        <v>5427</v>
      </c>
      <c r="B82" s="57" t="s">
        <v>5427</v>
      </c>
    </row>
    <row r="83" spans="1:2">
      <c r="A83" s="57" t="s">
        <v>5428</v>
      </c>
      <c r="B83" s="57" t="s">
        <v>5428</v>
      </c>
    </row>
    <row r="84" spans="1:2">
      <c r="A84" s="57" t="s">
        <v>5327</v>
      </c>
      <c r="B84" s="57" t="s">
        <v>5327</v>
      </c>
    </row>
    <row r="85" ht="28.5" spans="1:2">
      <c r="A85" s="57" t="s">
        <v>5429</v>
      </c>
      <c r="B85" s="57" t="s">
        <v>5429</v>
      </c>
    </row>
    <row r="86" spans="1:2">
      <c r="A86" s="57" t="s">
        <v>5431</v>
      </c>
      <c r="B86" s="57" t="s">
        <v>5431</v>
      </c>
    </row>
    <row r="87" spans="1:2">
      <c r="A87" s="57" t="s">
        <v>5432</v>
      </c>
      <c r="B87" s="57" t="s">
        <v>5432</v>
      </c>
    </row>
    <row r="88" spans="1:2">
      <c r="A88" s="57" t="s">
        <v>5433</v>
      </c>
      <c r="B88" s="57" t="s">
        <v>5433</v>
      </c>
    </row>
    <row r="89" spans="1:2">
      <c r="A89" s="57" t="s">
        <v>5434</v>
      </c>
      <c r="B89" s="57" t="s">
        <v>5434</v>
      </c>
    </row>
    <row r="90" spans="1:2">
      <c r="A90" s="57" t="s">
        <v>5435</v>
      </c>
      <c r="B90" s="57" t="s">
        <v>5435</v>
      </c>
    </row>
    <row r="91" spans="1:2">
      <c r="A91" s="57" t="s">
        <v>5437</v>
      </c>
      <c r="B91" s="57" t="s">
        <v>5437</v>
      </c>
    </row>
    <row r="92" spans="1:2">
      <c r="A92" s="57" t="s">
        <v>5445</v>
      </c>
      <c r="B92" s="58" t="s">
        <v>5439</v>
      </c>
    </row>
  </sheetData>
  <pageMargins left="0.7" right="0.7" top="0.75" bottom="0.75" header="0.3" footer="0.3"/>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90"/>
  <sheetViews>
    <sheetView topLeftCell="B18" workbookViewId="0">
      <selection activeCell="D4" sqref="D4:D6"/>
    </sheetView>
  </sheetViews>
  <sheetFormatPr defaultColWidth="9" defaultRowHeight="16.5"/>
  <cols>
    <col min="1" max="1" width="5.5" style="1" customWidth="1"/>
    <col min="2" max="2" width="9.75" style="2" customWidth="1"/>
    <col min="3" max="3" width="10.25" customWidth="1"/>
    <col min="4" max="4" width="8" customWidth="1"/>
    <col min="5" max="5" width="7.375" style="3" customWidth="1"/>
    <col min="6" max="6" width="56.5" hidden="1" customWidth="1"/>
    <col min="7" max="7" width="46.375" style="4" customWidth="1"/>
    <col min="8" max="8" width="56.5" style="4" customWidth="1"/>
    <col min="9" max="9" width="9.625" customWidth="1"/>
    <col min="10" max="10" width="10.25" customWidth="1"/>
    <col min="11" max="11" width="15.125" customWidth="1"/>
    <col min="12" max="12" width="1" style="5" customWidth="1"/>
    <col min="13" max="13" width="12.625" style="5" customWidth="1"/>
    <col min="14" max="14" width="19.375" style="6" customWidth="1"/>
    <col min="15" max="15" width="12.25" style="7" customWidth="1"/>
    <col min="16" max="16" width="9" style="7"/>
  </cols>
  <sheetData>
    <row r="1" ht="80.1" customHeight="1" spans="1:16">
      <c r="A1" s="8" t="s">
        <v>5446</v>
      </c>
      <c r="B1" s="9"/>
      <c r="C1" s="9"/>
      <c r="D1" s="9"/>
      <c r="E1" s="9"/>
      <c r="F1" s="9"/>
      <c r="G1" s="9"/>
      <c r="H1" s="9"/>
      <c r="I1" s="9"/>
      <c r="J1" s="9"/>
      <c r="K1" s="9"/>
      <c r="L1" s="9"/>
      <c r="M1" s="9"/>
      <c r="N1" s="9"/>
      <c r="O1" s="9"/>
      <c r="P1" s="9"/>
    </row>
    <row r="2" ht="30" customHeight="1" spans="1:16">
      <c r="A2" s="10" t="s">
        <v>5151</v>
      </c>
      <c r="B2" s="11" t="s">
        <v>5332</v>
      </c>
      <c r="C2" s="11" t="s">
        <v>5447</v>
      </c>
      <c r="D2" s="11" t="s">
        <v>5448</v>
      </c>
      <c r="E2" s="10" t="s">
        <v>5237</v>
      </c>
      <c r="F2" s="11" t="s">
        <v>5238</v>
      </c>
      <c r="G2" s="11" t="s">
        <v>5336</v>
      </c>
      <c r="H2" s="11" t="s">
        <v>5337</v>
      </c>
      <c r="I2" s="10" t="s">
        <v>5239</v>
      </c>
      <c r="J2" s="11" t="s">
        <v>5338</v>
      </c>
      <c r="K2" s="11" t="s">
        <v>5339</v>
      </c>
      <c r="L2" s="32"/>
      <c r="M2" s="33" t="s">
        <v>5340</v>
      </c>
      <c r="N2" s="33"/>
      <c r="O2" s="33"/>
      <c r="P2" s="33"/>
    </row>
    <row r="3" ht="30" customHeight="1" spans="1:16">
      <c r="A3" s="10"/>
      <c r="B3" s="11"/>
      <c r="C3" s="11"/>
      <c r="D3" s="11"/>
      <c r="E3" s="10"/>
      <c r="F3" s="11"/>
      <c r="G3" s="11"/>
      <c r="H3" s="11"/>
      <c r="I3" s="10"/>
      <c r="J3" s="11"/>
      <c r="K3" s="11"/>
      <c r="L3" s="34"/>
      <c r="M3" s="33" t="s">
        <v>5341</v>
      </c>
      <c r="N3" s="11" t="s">
        <v>5332</v>
      </c>
      <c r="O3" s="11" t="s">
        <v>5449</v>
      </c>
      <c r="P3" s="33" t="s">
        <v>5343</v>
      </c>
    </row>
    <row r="4" ht="35.1" customHeight="1" spans="1:16">
      <c r="A4" s="12">
        <v>1</v>
      </c>
      <c r="B4" s="13" t="s">
        <v>5344</v>
      </c>
      <c r="C4" s="13">
        <v>3</v>
      </c>
      <c r="D4" s="14">
        <v>2</v>
      </c>
      <c r="E4" s="14" t="s">
        <v>5244</v>
      </c>
      <c r="F4" s="15" t="s">
        <v>5450</v>
      </c>
      <c r="G4" s="16" t="s">
        <v>5439</v>
      </c>
      <c r="H4" s="16" t="s">
        <v>5445</v>
      </c>
      <c r="I4" s="14" t="s">
        <v>5246</v>
      </c>
      <c r="J4" s="14">
        <v>2</v>
      </c>
      <c r="K4" s="13" t="s">
        <v>5348</v>
      </c>
      <c r="L4" s="34"/>
      <c r="M4" s="35" t="s">
        <v>5246</v>
      </c>
      <c r="N4" s="13" t="s">
        <v>5344</v>
      </c>
      <c r="O4" s="14">
        <v>1</v>
      </c>
      <c r="P4" s="14">
        <f>SUM(O4:O6)</f>
        <v>2</v>
      </c>
    </row>
    <row r="5" ht="35.1" customHeight="1" spans="1:16">
      <c r="A5" s="12"/>
      <c r="B5" s="13"/>
      <c r="C5" s="13"/>
      <c r="D5" s="14"/>
      <c r="E5" s="14" t="s">
        <v>5244</v>
      </c>
      <c r="F5" s="15" t="s">
        <v>5265</v>
      </c>
      <c r="G5" s="16" t="s">
        <v>5265</v>
      </c>
      <c r="H5" s="16" t="s">
        <v>5265</v>
      </c>
      <c r="I5" s="14" t="s">
        <v>5248</v>
      </c>
      <c r="J5" s="14">
        <v>2</v>
      </c>
      <c r="K5" s="13" t="s">
        <v>5348</v>
      </c>
      <c r="L5" s="34"/>
      <c r="M5" s="35"/>
      <c r="N5" s="13" t="s">
        <v>5350</v>
      </c>
      <c r="O5" s="14">
        <v>0</v>
      </c>
      <c r="P5" s="14"/>
    </row>
    <row r="6" ht="35.1" customHeight="1" spans="1:16">
      <c r="A6" s="12"/>
      <c r="B6" s="13"/>
      <c r="C6" s="13"/>
      <c r="D6" s="14"/>
      <c r="E6" s="14" t="s">
        <v>5252</v>
      </c>
      <c r="F6" s="15" t="s">
        <v>5294</v>
      </c>
      <c r="G6" s="16" t="s">
        <v>5294</v>
      </c>
      <c r="H6" s="16" t="s">
        <v>5294</v>
      </c>
      <c r="I6" s="14" t="s">
        <v>5248</v>
      </c>
      <c r="J6" s="14">
        <v>5</v>
      </c>
      <c r="K6" s="13" t="s">
        <v>5353</v>
      </c>
      <c r="L6" s="34"/>
      <c r="M6" s="35"/>
      <c r="N6" s="13" t="s">
        <v>5352</v>
      </c>
      <c r="O6" s="14">
        <v>1</v>
      </c>
      <c r="P6" s="14"/>
    </row>
    <row r="7" ht="35.1" customHeight="1" spans="1:16">
      <c r="A7" s="17">
        <v>2</v>
      </c>
      <c r="B7" s="18" t="s">
        <v>5441</v>
      </c>
      <c r="C7" s="18">
        <v>17</v>
      </c>
      <c r="D7" s="19">
        <v>10</v>
      </c>
      <c r="E7" s="19" t="s">
        <v>5244</v>
      </c>
      <c r="F7" s="20" t="s">
        <v>5247</v>
      </c>
      <c r="G7" s="21" t="s">
        <v>5247</v>
      </c>
      <c r="H7" s="16" t="s">
        <v>5367</v>
      </c>
      <c r="I7" s="19" t="s">
        <v>5248</v>
      </c>
      <c r="J7" s="19">
        <v>10</v>
      </c>
      <c r="K7" s="18" t="s">
        <v>5348</v>
      </c>
      <c r="L7" s="34"/>
      <c r="M7" s="36" t="s">
        <v>5248</v>
      </c>
      <c r="N7" s="13" t="s">
        <v>5344</v>
      </c>
      <c r="O7" s="14">
        <v>2</v>
      </c>
      <c r="P7" s="19">
        <f>SUM(O7:O10)</f>
        <v>7</v>
      </c>
    </row>
    <row r="8" ht="35.1" customHeight="1" spans="1:16">
      <c r="A8" s="22"/>
      <c r="B8" s="23"/>
      <c r="C8" s="23"/>
      <c r="D8" s="24"/>
      <c r="E8" s="25"/>
      <c r="F8" s="26"/>
      <c r="G8" s="27"/>
      <c r="H8" s="16" t="s">
        <v>5431</v>
      </c>
      <c r="I8" s="19" t="s">
        <v>5248</v>
      </c>
      <c r="J8" s="19">
        <v>10</v>
      </c>
      <c r="K8" s="18" t="s">
        <v>5348</v>
      </c>
      <c r="L8" s="34"/>
      <c r="M8" s="37"/>
      <c r="N8" s="13" t="s">
        <v>5441</v>
      </c>
      <c r="O8" s="14">
        <v>3</v>
      </c>
      <c r="P8" s="24"/>
    </row>
    <row r="9" ht="35.1" customHeight="1" spans="1:16">
      <c r="A9" s="22"/>
      <c r="B9" s="23"/>
      <c r="C9" s="23"/>
      <c r="D9" s="24"/>
      <c r="E9" s="14" t="s">
        <v>5244</v>
      </c>
      <c r="F9" s="15" t="s">
        <v>5256</v>
      </c>
      <c r="G9" s="16" t="s">
        <v>5256</v>
      </c>
      <c r="H9" s="16" t="s">
        <v>5256</v>
      </c>
      <c r="I9" s="14" t="s">
        <v>5250</v>
      </c>
      <c r="J9" s="14">
        <v>3</v>
      </c>
      <c r="K9" s="13" t="s">
        <v>5348</v>
      </c>
      <c r="L9" s="34"/>
      <c r="M9" s="37"/>
      <c r="N9" s="13" t="s">
        <v>5233</v>
      </c>
      <c r="O9" s="14">
        <v>2</v>
      </c>
      <c r="P9" s="24"/>
    </row>
    <row r="10" ht="35.1" customHeight="1" spans="1:16">
      <c r="A10" s="22"/>
      <c r="B10" s="23"/>
      <c r="C10" s="23"/>
      <c r="D10" s="24"/>
      <c r="E10" s="14"/>
      <c r="F10" s="15"/>
      <c r="G10" s="16"/>
      <c r="H10" s="16" t="s">
        <v>5378</v>
      </c>
      <c r="I10" s="14" t="s">
        <v>5250</v>
      </c>
      <c r="J10" s="14">
        <v>1</v>
      </c>
      <c r="K10" s="13" t="s">
        <v>5348</v>
      </c>
      <c r="L10" s="34"/>
      <c r="M10" s="38"/>
      <c r="N10" s="13" t="s">
        <v>5352</v>
      </c>
      <c r="O10" s="14">
        <v>0</v>
      </c>
      <c r="P10" s="25"/>
    </row>
    <row r="11" ht="35.1" customHeight="1" spans="1:16">
      <c r="A11" s="22"/>
      <c r="B11" s="23"/>
      <c r="C11" s="23"/>
      <c r="D11" s="24"/>
      <c r="E11" s="14"/>
      <c r="F11" s="15"/>
      <c r="G11" s="16"/>
      <c r="H11" s="16" t="s">
        <v>5380</v>
      </c>
      <c r="I11" s="14" t="s">
        <v>5250</v>
      </c>
      <c r="J11" s="14">
        <v>1</v>
      </c>
      <c r="K11" s="13" t="s">
        <v>5348</v>
      </c>
      <c r="L11" s="34"/>
      <c r="M11" s="36" t="s">
        <v>5250</v>
      </c>
      <c r="N11" s="13" t="s">
        <v>5441</v>
      </c>
      <c r="O11" s="14">
        <v>9</v>
      </c>
      <c r="P11" s="19">
        <f>SUM(O11:O12)</f>
        <v>14</v>
      </c>
    </row>
    <row r="12" ht="35.1" customHeight="1" spans="1:16">
      <c r="A12" s="22"/>
      <c r="B12" s="23"/>
      <c r="C12" s="23"/>
      <c r="D12" s="24"/>
      <c r="E12" s="14" t="s">
        <v>5244</v>
      </c>
      <c r="F12" s="15" t="s">
        <v>5249</v>
      </c>
      <c r="G12" s="16" t="s">
        <v>5382</v>
      </c>
      <c r="H12" s="16" t="s">
        <v>5249</v>
      </c>
      <c r="I12" s="14" t="s">
        <v>5250</v>
      </c>
      <c r="J12" s="14">
        <v>5</v>
      </c>
      <c r="K12" s="13" t="s">
        <v>5348</v>
      </c>
      <c r="L12" s="34"/>
      <c r="M12" s="37"/>
      <c r="N12" s="13" t="s">
        <v>5233</v>
      </c>
      <c r="O12" s="14">
        <v>5</v>
      </c>
      <c r="P12" s="24"/>
    </row>
    <row r="13" ht="35.1" customHeight="1" spans="1:16">
      <c r="A13" s="22"/>
      <c r="B13" s="23"/>
      <c r="C13" s="23"/>
      <c r="D13" s="24"/>
      <c r="E13" s="19" t="s">
        <v>5244</v>
      </c>
      <c r="F13" s="20" t="s">
        <v>5255</v>
      </c>
      <c r="G13" s="21" t="s">
        <v>5255</v>
      </c>
      <c r="H13" s="16" t="s">
        <v>5368</v>
      </c>
      <c r="I13" s="19" t="s">
        <v>5250</v>
      </c>
      <c r="J13" s="19">
        <v>3</v>
      </c>
      <c r="K13" s="18" t="s">
        <v>5348</v>
      </c>
      <c r="L13" s="34"/>
      <c r="M13" s="36" t="s">
        <v>5270</v>
      </c>
      <c r="N13" s="13" t="s">
        <v>5441</v>
      </c>
      <c r="O13" s="14">
        <v>1</v>
      </c>
      <c r="P13" s="19">
        <f>SUM(O13:O14)</f>
        <v>3</v>
      </c>
    </row>
    <row r="14" ht="35.1" customHeight="1" spans="1:16">
      <c r="A14" s="22"/>
      <c r="B14" s="23"/>
      <c r="C14" s="23"/>
      <c r="D14" s="24"/>
      <c r="E14" s="25"/>
      <c r="F14" s="26"/>
      <c r="G14" s="27"/>
      <c r="H14" s="16" t="s">
        <v>5371</v>
      </c>
      <c r="I14" s="19" t="s">
        <v>5250</v>
      </c>
      <c r="J14" s="19">
        <v>3</v>
      </c>
      <c r="K14" s="18" t="s">
        <v>5348</v>
      </c>
      <c r="L14" s="34"/>
      <c r="M14" s="37"/>
      <c r="N14" s="13" t="s">
        <v>5233</v>
      </c>
      <c r="O14" s="14">
        <v>2</v>
      </c>
      <c r="P14" s="24"/>
    </row>
    <row r="15" ht="35.1" customHeight="1" spans="1:16">
      <c r="A15" s="22"/>
      <c r="B15" s="23"/>
      <c r="C15" s="23"/>
      <c r="D15" s="24"/>
      <c r="E15" s="14" t="s">
        <v>5252</v>
      </c>
      <c r="F15" s="15" t="s">
        <v>5272</v>
      </c>
      <c r="G15" s="16" t="s">
        <v>5272</v>
      </c>
      <c r="H15" s="16" t="s">
        <v>5272</v>
      </c>
      <c r="I15" s="14" t="s">
        <v>5270</v>
      </c>
      <c r="J15" s="14">
        <v>10</v>
      </c>
      <c r="K15" s="13" t="s">
        <v>5353</v>
      </c>
      <c r="L15" s="34"/>
      <c r="M15" s="36" t="s">
        <v>5298</v>
      </c>
      <c r="N15" s="13" t="s">
        <v>5441</v>
      </c>
      <c r="O15" s="14">
        <v>1</v>
      </c>
      <c r="P15" s="19">
        <f>SUM(O15:O17)</f>
        <v>6</v>
      </c>
    </row>
    <row r="16" ht="35.1" customHeight="1" spans="1:16">
      <c r="A16" s="22"/>
      <c r="B16" s="23"/>
      <c r="C16" s="23"/>
      <c r="D16" s="24"/>
      <c r="E16" s="14" t="s">
        <v>5252</v>
      </c>
      <c r="F16" s="15" t="s">
        <v>5267</v>
      </c>
      <c r="G16" s="16" t="s">
        <v>5267</v>
      </c>
      <c r="H16" s="16" t="s">
        <v>5267</v>
      </c>
      <c r="I16" s="14" t="s">
        <v>5248</v>
      </c>
      <c r="J16" s="14">
        <v>7</v>
      </c>
      <c r="K16" s="13" t="s">
        <v>5353</v>
      </c>
      <c r="L16" s="34"/>
      <c r="M16" s="37"/>
      <c r="N16" s="13" t="s">
        <v>5233</v>
      </c>
      <c r="O16" s="14">
        <v>1</v>
      </c>
      <c r="P16" s="24"/>
    </row>
    <row r="17" ht="35.1" customHeight="1" spans="1:16">
      <c r="A17" s="22"/>
      <c r="B17" s="23"/>
      <c r="C17" s="23"/>
      <c r="D17" s="24"/>
      <c r="E17" s="14" t="s">
        <v>5252</v>
      </c>
      <c r="F17" s="15" t="s">
        <v>5305</v>
      </c>
      <c r="G17" s="16" t="s">
        <v>5388</v>
      </c>
      <c r="H17" s="16" t="s">
        <v>5305</v>
      </c>
      <c r="I17" s="14" t="s">
        <v>5250</v>
      </c>
      <c r="J17" s="14">
        <v>15</v>
      </c>
      <c r="K17" s="13" t="s">
        <v>5353</v>
      </c>
      <c r="L17" s="34"/>
      <c r="M17" s="38"/>
      <c r="N17" s="13" t="s">
        <v>5352</v>
      </c>
      <c r="O17" s="14">
        <v>4</v>
      </c>
      <c r="P17" s="25"/>
    </row>
    <row r="18" ht="35.1" customHeight="1" spans="1:16">
      <c r="A18" s="22"/>
      <c r="B18" s="23"/>
      <c r="C18" s="23"/>
      <c r="D18" s="24"/>
      <c r="E18" s="19" t="s">
        <v>5252</v>
      </c>
      <c r="F18" s="20" t="s">
        <v>5308</v>
      </c>
      <c r="G18" s="21" t="s">
        <v>5308</v>
      </c>
      <c r="H18" s="16" t="s">
        <v>5389</v>
      </c>
      <c r="I18" s="19" t="s">
        <v>5250</v>
      </c>
      <c r="J18" s="19">
        <v>10</v>
      </c>
      <c r="K18" s="18" t="s">
        <v>5353</v>
      </c>
      <c r="L18" s="34"/>
      <c r="M18" s="35" t="s">
        <v>5319</v>
      </c>
      <c r="N18" s="13" t="s">
        <v>5232</v>
      </c>
      <c r="O18" s="14">
        <v>1</v>
      </c>
      <c r="P18" s="14">
        <v>1</v>
      </c>
    </row>
    <row r="19" ht="35.1" customHeight="1" spans="1:16">
      <c r="A19" s="22"/>
      <c r="B19" s="23"/>
      <c r="C19" s="23"/>
      <c r="D19" s="24"/>
      <c r="E19" s="25"/>
      <c r="F19" s="26"/>
      <c r="G19" s="27"/>
      <c r="H19" s="16" t="s">
        <v>5390</v>
      </c>
      <c r="I19" s="19" t="s">
        <v>5250</v>
      </c>
      <c r="J19" s="19">
        <v>10</v>
      </c>
      <c r="K19" s="18" t="s">
        <v>5353</v>
      </c>
      <c r="L19" s="34"/>
      <c r="M19" s="35" t="s">
        <v>5326</v>
      </c>
      <c r="N19" s="13" t="s">
        <v>5232</v>
      </c>
      <c r="O19" s="14">
        <v>1</v>
      </c>
      <c r="P19" s="14">
        <v>1</v>
      </c>
    </row>
    <row r="20" ht="35.1" customHeight="1" spans="1:16">
      <c r="A20" s="22"/>
      <c r="B20" s="23"/>
      <c r="C20" s="23"/>
      <c r="D20" s="24"/>
      <c r="E20" s="14" t="s">
        <v>5252</v>
      </c>
      <c r="F20" s="15" t="s">
        <v>5316</v>
      </c>
      <c r="G20" s="15" t="s">
        <v>5399</v>
      </c>
      <c r="H20" s="15" t="s">
        <v>5316</v>
      </c>
      <c r="I20" s="14" t="s">
        <v>5298</v>
      </c>
      <c r="J20" s="14">
        <v>1</v>
      </c>
      <c r="K20" s="13" t="s">
        <v>5353</v>
      </c>
      <c r="L20" s="34"/>
      <c r="M20" s="39" t="s">
        <v>5377</v>
      </c>
      <c r="N20" s="13" t="s">
        <v>5232</v>
      </c>
      <c r="O20" s="14">
        <v>1</v>
      </c>
      <c r="P20" s="14">
        <v>1</v>
      </c>
    </row>
    <row r="21" ht="35.1" customHeight="1" spans="1:16">
      <c r="A21" s="22"/>
      <c r="B21" s="23"/>
      <c r="C21" s="23"/>
      <c r="D21" s="24"/>
      <c r="E21" s="14" t="s">
        <v>5252</v>
      </c>
      <c r="F21" s="15" t="s">
        <v>5318</v>
      </c>
      <c r="G21" s="16" t="s">
        <v>5401</v>
      </c>
      <c r="H21" s="16" t="s">
        <v>5318</v>
      </c>
      <c r="I21" s="14" t="s">
        <v>5319</v>
      </c>
      <c r="J21" s="14">
        <v>7</v>
      </c>
      <c r="K21" s="13" t="s">
        <v>5353</v>
      </c>
      <c r="L21" s="34"/>
      <c r="M21" s="35" t="s">
        <v>5286</v>
      </c>
      <c r="N21" s="13" t="s">
        <v>5233</v>
      </c>
      <c r="O21" s="14">
        <v>1</v>
      </c>
      <c r="P21" s="14">
        <v>1</v>
      </c>
    </row>
    <row r="22" ht="35.1" customHeight="1" spans="1:16">
      <c r="A22" s="22"/>
      <c r="B22" s="23"/>
      <c r="C22" s="23"/>
      <c r="D22" s="24"/>
      <c r="E22" s="14" t="s">
        <v>5252</v>
      </c>
      <c r="F22" s="15" t="s">
        <v>5325</v>
      </c>
      <c r="G22" s="16" t="s">
        <v>5403</v>
      </c>
      <c r="H22" s="16" t="s">
        <v>5403</v>
      </c>
      <c r="I22" s="14" t="s">
        <v>5326</v>
      </c>
      <c r="J22" s="14">
        <v>3</v>
      </c>
      <c r="K22" s="13" t="s">
        <v>5353</v>
      </c>
      <c r="L22" s="34"/>
      <c r="M22" s="35" t="s">
        <v>5292</v>
      </c>
      <c r="N22" s="13" t="s">
        <v>5233</v>
      </c>
      <c r="O22" s="14">
        <v>1</v>
      </c>
      <c r="P22" s="14">
        <f>SUM(O22:O23)</f>
        <v>2</v>
      </c>
    </row>
    <row r="23" ht="35.1" customHeight="1" spans="1:16">
      <c r="A23" s="28"/>
      <c r="B23" s="29"/>
      <c r="C23" s="29"/>
      <c r="D23" s="25"/>
      <c r="E23" s="14" t="s">
        <v>5252</v>
      </c>
      <c r="F23" s="15" t="s">
        <v>5329</v>
      </c>
      <c r="G23" s="16" t="s">
        <v>5404</v>
      </c>
      <c r="H23" s="16" t="s">
        <v>5405</v>
      </c>
      <c r="I23" s="13" t="s">
        <v>5377</v>
      </c>
      <c r="J23" s="14">
        <v>3</v>
      </c>
      <c r="K23" s="13" t="s">
        <v>5353</v>
      </c>
      <c r="L23" s="34"/>
      <c r="M23" s="35"/>
      <c r="N23" s="13" t="s">
        <v>5352</v>
      </c>
      <c r="O23" s="14">
        <v>1</v>
      </c>
      <c r="P23" s="14"/>
    </row>
    <row r="24" ht="35.1" customHeight="1" spans="1:16">
      <c r="A24" s="12">
        <v>3</v>
      </c>
      <c r="B24" s="13" t="s">
        <v>5233</v>
      </c>
      <c r="C24" s="13">
        <v>10</v>
      </c>
      <c r="D24" s="14">
        <v>10</v>
      </c>
      <c r="E24" s="14" t="s">
        <v>5244</v>
      </c>
      <c r="F24" s="15" t="s">
        <v>5251</v>
      </c>
      <c r="G24" s="16" t="s">
        <v>5251</v>
      </c>
      <c r="H24" s="16" t="s">
        <v>5251</v>
      </c>
      <c r="I24" s="14" t="s">
        <v>5248</v>
      </c>
      <c r="J24" s="14">
        <v>7</v>
      </c>
      <c r="K24" s="13" t="s">
        <v>5348</v>
      </c>
      <c r="L24" s="34"/>
      <c r="M24" s="35" t="s">
        <v>5451</v>
      </c>
      <c r="N24" s="13" t="s">
        <v>5352</v>
      </c>
      <c r="O24" s="14">
        <v>1</v>
      </c>
      <c r="P24" s="14">
        <v>1</v>
      </c>
    </row>
    <row r="25" ht="35.1" customHeight="1" spans="1:16">
      <c r="A25" s="12"/>
      <c r="B25" s="13"/>
      <c r="C25" s="13"/>
      <c r="D25" s="14"/>
      <c r="E25" s="14" t="s">
        <v>5244</v>
      </c>
      <c r="F25" s="15" t="s">
        <v>5257</v>
      </c>
      <c r="G25" s="16" t="s">
        <v>5257</v>
      </c>
      <c r="H25" s="16" t="s">
        <v>5257</v>
      </c>
      <c r="I25" s="14" t="s">
        <v>5248</v>
      </c>
      <c r="J25" s="14">
        <v>5</v>
      </c>
      <c r="K25" s="13" t="s">
        <v>5348</v>
      </c>
      <c r="L25" s="34"/>
      <c r="M25" s="40" t="s">
        <v>5392</v>
      </c>
      <c r="N25" s="39">
        <v>11</v>
      </c>
      <c r="O25" s="35" t="s">
        <v>5393</v>
      </c>
      <c r="P25" s="35">
        <f>SUM(P4:P24)</f>
        <v>39</v>
      </c>
    </row>
    <row r="26" ht="35.1" customHeight="1" spans="1:16">
      <c r="A26" s="12"/>
      <c r="B26" s="13"/>
      <c r="C26" s="13"/>
      <c r="D26" s="14"/>
      <c r="E26" s="14" t="s">
        <v>5244</v>
      </c>
      <c r="F26" s="15" t="s">
        <v>5452</v>
      </c>
      <c r="G26" s="16" t="s">
        <v>5406</v>
      </c>
      <c r="H26" s="16" t="s">
        <v>5262</v>
      </c>
      <c r="I26" s="14" t="s">
        <v>5250</v>
      </c>
      <c r="J26" s="14">
        <v>10</v>
      </c>
      <c r="K26" s="13" t="s">
        <v>5348</v>
      </c>
      <c r="L26" s="34"/>
      <c r="M26" s="40"/>
      <c r="N26" s="39"/>
      <c r="O26" s="35"/>
      <c r="P26" s="35"/>
    </row>
    <row r="27" ht="35.1" customHeight="1" spans="1:16">
      <c r="A27" s="12"/>
      <c r="B27" s="13"/>
      <c r="C27" s="13"/>
      <c r="D27" s="14"/>
      <c r="E27" s="14" t="s">
        <v>5244</v>
      </c>
      <c r="F27" s="15"/>
      <c r="G27" s="16" t="s">
        <v>5407</v>
      </c>
      <c r="H27" s="16" t="s">
        <v>5268</v>
      </c>
      <c r="I27" s="14" t="s">
        <v>5250</v>
      </c>
      <c r="J27" s="14">
        <v>10</v>
      </c>
      <c r="K27" s="13" t="s">
        <v>5348</v>
      </c>
      <c r="L27" s="34"/>
      <c r="M27" s="35"/>
      <c r="N27" s="13"/>
      <c r="O27" s="14"/>
      <c r="P27" s="14"/>
    </row>
    <row r="28" ht="35.1" customHeight="1" spans="1:16">
      <c r="A28" s="12"/>
      <c r="B28" s="13"/>
      <c r="C28" s="13"/>
      <c r="D28" s="14"/>
      <c r="E28" s="14" t="s">
        <v>5244</v>
      </c>
      <c r="F28" s="15" t="s">
        <v>5274</v>
      </c>
      <c r="G28" s="16" t="s">
        <v>5408</v>
      </c>
      <c r="H28" s="16" t="s">
        <v>5408</v>
      </c>
      <c r="I28" s="14" t="s">
        <v>5250</v>
      </c>
      <c r="J28" s="14">
        <v>3</v>
      </c>
      <c r="K28" s="13" t="s">
        <v>5348</v>
      </c>
      <c r="L28" s="34"/>
      <c r="M28" s="35"/>
      <c r="N28" s="13"/>
      <c r="O28" s="14"/>
      <c r="P28" s="14"/>
    </row>
    <row r="29" ht="35.1" customHeight="1" spans="1:16">
      <c r="A29" s="12"/>
      <c r="B29" s="13"/>
      <c r="C29" s="13"/>
      <c r="D29" s="14"/>
      <c r="E29" s="14" t="s">
        <v>5244</v>
      </c>
      <c r="F29" s="15"/>
      <c r="G29" s="16" t="s">
        <v>5409</v>
      </c>
      <c r="H29" s="16" t="s">
        <v>5409</v>
      </c>
      <c r="I29" s="14" t="s">
        <v>5250</v>
      </c>
      <c r="J29" s="14">
        <v>3</v>
      </c>
      <c r="K29" s="13" t="s">
        <v>5348</v>
      </c>
      <c r="L29" s="34"/>
      <c r="M29" s="41"/>
      <c r="N29" s="42"/>
      <c r="O29" s="41"/>
      <c r="P29" s="41"/>
    </row>
    <row r="30" ht="35.1" customHeight="1" spans="1:16">
      <c r="A30" s="12"/>
      <c r="B30" s="13"/>
      <c r="C30" s="13"/>
      <c r="D30" s="14"/>
      <c r="E30" s="14" t="s">
        <v>5244</v>
      </c>
      <c r="F30" s="15" t="s">
        <v>5280</v>
      </c>
      <c r="G30" s="16" t="s">
        <v>5280</v>
      </c>
      <c r="H30" s="16" t="s">
        <v>5280</v>
      </c>
      <c r="I30" s="14" t="s">
        <v>5250</v>
      </c>
      <c r="J30" s="14">
        <v>2</v>
      </c>
      <c r="K30" s="13" t="s">
        <v>5348</v>
      </c>
      <c r="L30" s="34"/>
      <c r="M30" s="41"/>
      <c r="N30" s="42"/>
      <c r="O30" s="41"/>
      <c r="P30" s="41"/>
    </row>
    <row r="31" ht="35.1" customHeight="1" spans="1:16">
      <c r="A31" s="12"/>
      <c r="B31" s="13"/>
      <c r="C31" s="13"/>
      <c r="D31" s="14"/>
      <c r="E31" s="14" t="s">
        <v>5244</v>
      </c>
      <c r="F31" s="15" t="s">
        <v>5285</v>
      </c>
      <c r="G31" s="16" t="s">
        <v>5410</v>
      </c>
      <c r="H31" s="16" t="s">
        <v>5285</v>
      </c>
      <c r="I31" s="14" t="s">
        <v>5286</v>
      </c>
      <c r="J31" s="14">
        <v>3</v>
      </c>
      <c r="K31" s="13" t="s">
        <v>5348</v>
      </c>
      <c r="L31" s="34"/>
      <c r="M31" s="39"/>
      <c r="N31" s="13"/>
      <c r="O31" s="14"/>
      <c r="P31" s="14"/>
    </row>
    <row r="32" ht="35.1" customHeight="1" spans="1:16">
      <c r="A32" s="12"/>
      <c r="B32" s="13"/>
      <c r="C32" s="13"/>
      <c r="D32" s="14"/>
      <c r="E32" s="14" t="s">
        <v>5252</v>
      </c>
      <c r="F32" s="15" t="s">
        <v>5291</v>
      </c>
      <c r="G32" s="16" t="s">
        <v>5291</v>
      </c>
      <c r="H32" s="16" t="s">
        <v>5291</v>
      </c>
      <c r="I32" s="14" t="s">
        <v>5292</v>
      </c>
      <c r="J32" s="14">
        <v>10</v>
      </c>
      <c r="K32" s="13" t="s">
        <v>5353</v>
      </c>
      <c r="L32" s="34"/>
      <c r="M32" s="35"/>
      <c r="N32" s="13"/>
      <c r="O32" s="14"/>
      <c r="P32" s="14"/>
    </row>
    <row r="33" ht="35.1" customHeight="1" spans="1:16">
      <c r="A33" s="12"/>
      <c r="B33" s="13"/>
      <c r="C33" s="13"/>
      <c r="D33" s="14"/>
      <c r="E33" s="14" t="s">
        <v>5252</v>
      </c>
      <c r="F33" s="15" t="s">
        <v>5297</v>
      </c>
      <c r="G33" s="15" t="s">
        <v>5399</v>
      </c>
      <c r="H33" s="15" t="s">
        <v>5297</v>
      </c>
      <c r="I33" s="14" t="s">
        <v>5298</v>
      </c>
      <c r="J33" s="14">
        <v>1</v>
      </c>
      <c r="K33" s="13" t="s">
        <v>5353</v>
      </c>
      <c r="L33" s="34"/>
      <c r="M33" s="41"/>
      <c r="N33" s="42"/>
      <c r="O33" s="41"/>
      <c r="P33" s="41"/>
    </row>
    <row r="34" ht="35.1" customHeight="1" spans="1:16">
      <c r="A34" s="17">
        <v>4</v>
      </c>
      <c r="B34" s="18" t="s">
        <v>5352</v>
      </c>
      <c r="C34" s="18">
        <v>9</v>
      </c>
      <c r="D34" s="18" t="s">
        <v>5412</v>
      </c>
      <c r="E34" s="14" t="s">
        <v>5252</v>
      </c>
      <c r="F34" s="15" t="s">
        <v>5253</v>
      </c>
      <c r="G34" s="16" t="s">
        <v>5253</v>
      </c>
      <c r="H34" s="16" t="s">
        <v>5253</v>
      </c>
      <c r="I34" s="14" t="s">
        <v>5246</v>
      </c>
      <c r="J34" s="14">
        <v>1</v>
      </c>
      <c r="K34" s="13" t="s">
        <v>5353</v>
      </c>
      <c r="L34" s="34"/>
      <c r="M34" s="41"/>
      <c r="N34" s="42"/>
      <c r="O34" s="41"/>
      <c r="P34" s="41"/>
    </row>
    <row r="35" ht="35.1" customHeight="1" spans="1:16">
      <c r="A35" s="22"/>
      <c r="B35" s="23"/>
      <c r="C35" s="23"/>
      <c r="D35" s="23"/>
      <c r="E35" s="19" t="s">
        <v>5252</v>
      </c>
      <c r="F35" s="20" t="s">
        <v>5269</v>
      </c>
      <c r="G35" s="21" t="s">
        <v>5414</v>
      </c>
      <c r="H35" s="16" t="s">
        <v>5415</v>
      </c>
      <c r="I35" s="19" t="s">
        <v>5270</v>
      </c>
      <c r="J35" s="19">
        <v>25</v>
      </c>
      <c r="K35" s="18" t="s">
        <v>5353</v>
      </c>
      <c r="L35" s="34"/>
      <c r="M35" s="35"/>
      <c r="N35" s="13"/>
      <c r="O35" s="14"/>
      <c r="P35" s="14"/>
    </row>
    <row r="36" ht="35.1" customHeight="1" spans="1:16">
      <c r="A36" s="22"/>
      <c r="B36" s="23"/>
      <c r="C36" s="23"/>
      <c r="D36" s="23"/>
      <c r="E36" s="25"/>
      <c r="F36" s="26"/>
      <c r="G36" s="27"/>
      <c r="H36" s="16" t="s">
        <v>5416</v>
      </c>
      <c r="I36" s="19" t="s">
        <v>5270</v>
      </c>
      <c r="J36" s="19">
        <v>25</v>
      </c>
      <c r="K36" s="18" t="s">
        <v>5353</v>
      </c>
      <c r="L36" s="34"/>
      <c r="M36" s="43"/>
      <c r="N36" s="13"/>
      <c r="O36" s="14"/>
      <c r="P36" s="44"/>
    </row>
    <row r="37" ht="35.1" customHeight="1" spans="1:16">
      <c r="A37" s="22"/>
      <c r="B37" s="23"/>
      <c r="C37" s="23"/>
      <c r="D37" s="23"/>
      <c r="E37" s="14" t="s">
        <v>5252</v>
      </c>
      <c r="F37" s="15" t="s">
        <v>5309</v>
      </c>
      <c r="G37" s="16" t="s">
        <v>5309</v>
      </c>
      <c r="H37" s="16" t="s">
        <v>5309</v>
      </c>
      <c r="I37" s="14" t="s">
        <v>5292</v>
      </c>
      <c r="J37" s="14">
        <v>10</v>
      </c>
      <c r="K37" s="13" t="s">
        <v>5353</v>
      </c>
      <c r="L37" s="45"/>
      <c r="M37" s="46"/>
      <c r="N37" s="13"/>
      <c r="O37" s="14"/>
      <c r="P37" s="47"/>
    </row>
    <row r="38" ht="35.1" customHeight="1" spans="1:16">
      <c r="A38" s="22"/>
      <c r="B38" s="23"/>
      <c r="C38" s="23"/>
      <c r="D38" s="23"/>
      <c r="E38" s="14" t="s">
        <v>5252</v>
      </c>
      <c r="F38" s="15" t="s">
        <v>5315</v>
      </c>
      <c r="G38" s="15" t="s">
        <v>5315</v>
      </c>
      <c r="H38" s="15" t="s">
        <v>5315</v>
      </c>
      <c r="I38" s="14" t="s">
        <v>5298</v>
      </c>
      <c r="J38" s="14" t="s">
        <v>5264</v>
      </c>
      <c r="K38" s="13" t="s">
        <v>5353</v>
      </c>
      <c r="L38" s="48"/>
      <c r="M38" s="49"/>
      <c r="N38" s="13"/>
      <c r="O38" s="14"/>
      <c r="P38" s="50"/>
    </row>
    <row r="39" ht="35.1" customHeight="1" spans="1:16">
      <c r="A39" s="22"/>
      <c r="B39" s="23"/>
      <c r="C39" s="23"/>
      <c r="D39" s="23"/>
      <c r="E39" s="14" t="s">
        <v>5252</v>
      </c>
      <c r="F39" s="15" t="s">
        <v>5317</v>
      </c>
      <c r="G39" s="15" t="s">
        <v>5317</v>
      </c>
      <c r="H39" s="15" t="s">
        <v>5317</v>
      </c>
      <c r="I39" s="14" t="s">
        <v>5298</v>
      </c>
      <c r="J39" s="14" t="s">
        <v>5264</v>
      </c>
      <c r="K39" s="13" t="s">
        <v>5353</v>
      </c>
      <c r="L39" s="48"/>
      <c r="M39" s="35"/>
      <c r="N39" s="13"/>
      <c r="O39" s="14"/>
      <c r="P39" s="14"/>
    </row>
    <row r="40" ht="35.1" customHeight="1" spans="1:16">
      <c r="A40" s="22"/>
      <c r="B40" s="23"/>
      <c r="C40" s="23"/>
      <c r="D40" s="23"/>
      <c r="E40" s="14" t="s">
        <v>5252</v>
      </c>
      <c r="F40" s="15" t="s">
        <v>5320</v>
      </c>
      <c r="G40" s="15" t="s">
        <v>5320</v>
      </c>
      <c r="H40" s="15" t="s">
        <v>5320</v>
      </c>
      <c r="I40" s="14" t="s">
        <v>5298</v>
      </c>
      <c r="J40" s="14" t="s">
        <v>5264</v>
      </c>
      <c r="K40" s="13" t="s">
        <v>5353</v>
      </c>
      <c r="L40" s="48"/>
      <c r="M40" s="41"/>
      <c r="N40" s="42"/>
      <c r="O40" s="41"/>
      <c r="P40" s="41"/>
    </row>
    <row r="41" ht="35.1" customHeight="1" spans="1:16">
      <c r="A41" s="22"/>
      <c r="B41" s="23"/>
      <c r="C41" s="23"/>
      <c r="D41" s="23"/>
      <c r="E41" s="14" t="s">
        <v>5252</v>
      </c>
      <c r="F41" s="30" t="s">
        <v>5417</v>
      </c>
      <c r="G41" s="30" t="s">
        <v>5417</v>
      </c>
      <c r="H41" s="30" t="s">
        <v>5417</v>
      </c>
      <c r="I41" s="14" t="s">
        <v>5298</v>
      </c>
      <c r="J41" s="14" t="s">
        <v>5264</v>
      </c>
      <c r="K41" s="13" t="s">
        <v>5353</v>
      </c>
      <c r="L41" s="48"/>
      <c r="M41" s="41"/>
      <c r="N41" s="42"/>
      <c r="O41" s="41"/>
      <c r="P41" s="41"/>
    </row>
    <row r="42" ht="35.1" customHeight="1" spans="1:16">
      <c r="A42" s="28"/>
      <c r="B42" s="29"/>
      <c r="C42" s="29"/>
      <c r="D42" s="29"/>
      <c r="E42" s="14" t="s">
        <v>5252</v>
      </c>
      <c r="F42" s="31" t="s">
        <v>5429</v>
      </c>
      <c r="G42" s="31" t="s">
        <v>5429</v>
      </c>
      <c r="H42" s="31" t="s">
        <v>5429</v>
      </c>
      <c r="I42" s="51" t="s">
        <v>5451</v>
      </c>
      <c r="J42" s="51">
        <v>3</v>
      </c>
      <c r="K42" s="51" t="s">
        <v>5353</v>
      </c>
      <c r="L42" s="48"/>
      <c r="M42" s="41"/>
      <c r="N42" s="52"/>
      <c r="O42" s="14"/>
      <c r="P42" s="14"/>
    </row>
    <row r="43" ht="14.25" spans="12:16">
      <c r="L43"/>
      <c r="M43"/>
      <c r="N43"/>
      <c r="O43"/>
      <c r="P43"/>
    </row>
    <row r="44" ht="14.25" spans="12:16">
      <c r="L44"/>
      <c r="M44"/>
      <c r="N44"/>
      <c r="O44"/>
      <c r="P44"/>
    </row>
    <row r="45" ht="14.25" spans="12:16">
      <c r="L45"/>
      <c r="M45"/>
      <c r="N45"/>
      <c r="O45"/>
      <c r="P45"/>
    </row>
    <row r="46" ht="14.25" spans="12:16">
      <c r="L46"/>
      <c r="M46"/>
      <c r="N46"/>
      <c r="O46"/>
      <c r="P46"/>
    </row>
    <row r="47" ht="14.25" spans="12:16">
      <c r="L47"/>
      <c r="M47"/>
      <c r="N47"/>
      <c r="O47"/>
      <c r="P47"/>
    </row>
    <row r="48" ht="14.25" spans="12:16">
      <c r="L48"/>
      <c r="M48"/>
      <c r="N48"/>
      <c r="O48"/>
      <c r="P48"/>
    </row>
    <row r="49" ht="14.25" spans="12:16">
      <c r="L49"/>
      <c r="M49"/>
      <c r="N49"/>
      <c r="O49"/>
      <c r="P49"/>
    </row>
    <row r="50" ht="14.25" spans="12:16">
      <c r="L50"/>
      <c r="M50"/>
      <c r="N50"/>
      <c r="O50"/>
      <c r="P50"/>
    </row>
    <row r="51" ht="14.25" spans="12:16">
      <c r="L51"/>
      <c r="M51"/>
      <c r="N51"/>
      <c r="O51"/>
      <c r="P51"/>
    </row>
    <row r="52" ht="14.25" spans="12:16">
      <c r="L52"/>
      <c r="M52"/>
      <c r="N52"/>
      <c r="O52"/>
      <c r="P52"/>
    </row>
    <row r="53" ht="14.25" spans="12:16">
      <c r="L53"/>
      <c r="M53"/>
      <c r="N53"/>
      <c r="O53"/>
      <c r="P53"/>
    </row>
    <row r="54" ht="14.25" spans="12:16">
      <c r="L54"/>
      <c r="M54"/>
      <c r="N54"/>
      <c r="O54"/>
      <c r="P54"/>
    </row>
    <row r="55" ht="14.25" spans="12:16">
      <c r="L55"/>
      <c r="M55"/>
      <c r="N55"/>
      <c r="O55"/>
      <c r="P55"/>
    </row>
    <row r="56" ht="14.25" spans="12:16">
      <c r="L56"/>
      <c r="M56"/>
      <c r="N56"/>
      <c r="O56"/>
      <c r="P56"/>
    </row>
    <row r="57" ht="14.25" spans="12:16">
      <c r="L57"/>
      <c r="M57"/>
      <c r="N57"/>
      <c r="O57"/>
      <c r="P57"/>
    </row>
    <row r="58" ht="14.25" spans="12:16">
      <c r="L58"/>
      <c r="M58"/>
      <c r="N58"/>
      <c r="O58"/>
      <c r="P58"/>
    </row>
    <row r="59" ht="14.25" spans="12:16">
      <c r="L59"/>
      <c r="M59"/>
      <c r="N59"/>
      <c r="O59"/>
      <c r="P59"/>
    </row>
    <row r="60" ht="14.25" spans="12:16">
      <c r="L60"/>
      <c r="M60"/>
      <c r="N60" s="53"/>
      <c r="O60" s="3"/>
      <c r="P60" s="3"/>
    </row>
    <row r="61" ht="14.25" spans="12:16">
      <c r="L61"/>
      <c r="M61"/>
      <c r="N61" s="53"/>
      <c r="O61" s="3"/>
      <c r="P61" s="3"/>
    </row>
    <row r="62" ht="14.25" spans="12:16">
      <c r="L62"/>
      <c r="M62"/>
      <c r="N62" s="53"/>
      <c r="O62" s="3"/>
      <c r="P62" s="3"/>
    </row>
    <row r="63" ht="14.25" spans="12:16">
      <c r="L63"/>
      <c r="M63"/>
      <c r="N63" s="53"/>
      <c r="O63" s="3"/>
      <c r="P63" s="3"/>
    </row>
    <row r="64" ht="14.25" spans="12:16">
      <c r="L64"/>
      <c r="M64"/>
      <c r="N64" s="53"/>
      <c r="O64" s="3"/>
      <c r="P64" s="3"/>
    </row>
    <row r="65" ht="14.25" spans="12:16">
      <c r="L65"/>
      <c r="M65"/>
      <c r="N65" s="53"/>
      <c r="O65" s="3"/>
      <c r="P65" s="3"/>
    </row>
    <row r="66" ht="14.25" spans="12:16">
      <c r="L66"/>
      <c r="M66"/>
      <c r="N66" s="53"/>
      <c r="O66" s="3"/>
      <c r="P66" s="3"/>
    </row>
    <row r="67" ht="14.25" spans="12:16">
      <c r="L67"/>
      <c r="M67"/>
      <c r="N67" s="53"/>
      <c r="O67" s="3"/>
      <c r="P67" s="3"/>
    </row>
    <row r="68" ht="14.25" spans="12:16">
      <c r="L68"/>
      <c r="M68"/>
      <c r="N68" s="53"/>
      <c r="O68" s="3"/>
      <c r="P68" s="3"/>
    </row>
    <row r="69" ht="14.25" spans="12:16">
      <c r="L69"/>
      <c r="M69"/>
      <c r="N69" s="53"/>
      <c r="O69" s="3"/>
      <c r="P69" s="3"/>
    </row>
    <row r="70" ht="14.25" spans="12:16">
      <c r="L70"/>
      <c r="M70"/>
      <c r="N70" s="53"/>
      <c r="O70" s="3"/>
      <c r="P70" s="3"/>
    </row>
    <row r="71" ht="14.25" spans="12:16">
      <c r="L71"/>
      <c r="M71"/>
      <c r="N71" s="53"/>
      <c r="O71" s="3"/>
      <c r="P71" s="3"/>
    </row>
    <row r="72" ht="14.25" spans="12:16">
      <c r="L72"/>
      <c r="M72"/>
      <c r="N72" s="53"/>
      <c r="O72" s="3"/>
      <c r="P72" s="3"/>
    </row>
    <row r="73" ht="14.25" spans="12:16">
      <c r="L73"/>
      <c r="M73"/>
      <c r="N73" s="53"/>
      <c r="O73" s="3"/>
      <c r="P73" s="3"/>
    </row>
    <row r="74" spans="12:16">
      <c r="L74" s="54"/>
      <c r="M74"/>
      <c r="N74" s="53"/>
      <c r="O74" s="3"/>
      <c r="P74" s="3"/>
    </row>
    <row r="75" spans="12:16">
      <c r="L75" s="54"/>
      <c r="M75"/>
      <c r="N75" s="53"/>
      <c r="O75" s="3"/>
      <c r="P75" s="3"/>
    </row>
    <row r="76" spans="12:16">
      <c r="L76" s="54"/>
      <c r="M76"/>
      <c r="N76" s="53"/>
      <c r="O76" s="3"/>
      <c r="P76" s="3"/>
    </row>
    <row r="77" spans="12:16">
      <c r="L77" s="54"/>
      <c r="M77"/>
      <c r="N77" s="53"/>
      <c r="O77" s="3"/>
      <c r="P77" s="3"/>
    </row>
    <row r="78" spans="13:16">
      <c r="M78"/>
      <c r="N78" s="53"/>
      <c r="O78" s="3"/>
      <c r="P78" s="3"/>
    </row>
    <row r="79" spans="13:16">
      <c r="M79"/>
      <c r="N79" s="53"/>
      <c r="O79" s="3"/>
      <c r="P79" s="3"/>
    </row>
    <row r="80" spans="13:16">
      <c r="M80"/>
      <c r="N80" s="53"/>
      <c r="O80" s="3"/>
      <c r="P80" s="3"/>
    </row>
    <row r="81" spans="13:16">
      <c r="M81"/>
      <c r="N81" s="53"/>
      <c r="O81" s="3"/>
      <c r="P81" s="3"/>
    </row>
    <row r="82" spans="13:16">
      <c r="M82"/>
      <c r="N82" s="53"/>
      <c r="O82" s="3"/>
      <c r="P82" s="3"/>
    </row>
    <row r="83" spans="13:16">
      <c r="M83"/>
      <c r="N83" s="53"/>
      <c r="O83" s="3"/>
      <c r="P83" s="3"/>
    </row>
    <row r="84" spans="13:16">
      <c r="M84"/>
      <c r="N84" s="53"/>
      <c r="O84" s="3"/>
      <c r="P84" s="3"/>
    </row>
    <row r="85" spans="13:16">
      <c r="M85"/>
      <c r="N85" s="53"/>
      <c r="O85" s="3"/>
      <c r="P85" s="3"/>
    </row>
    <row r="86" spans="13:16">
      <c r="M86"/>
      <c r="N86" s="53"/>
      <c r="O86" s="3"/>
      <c r="P86" s="3"/>
    </row>
    <row r="87" spans="13:16">
      <c r="M87" s="54"/>
      <c r="N87" s="54"/>
      <c r="O87" s="54"/>
      <c r="P87" s="54"/>
    </row>
    <row r="88" spans="13:16">
      <c r="M88" s="54"/>
      <c r="N88" s="54"/>
      <c r="O88" s="54"/>
      <c r="P88" s="54"/>
    </row>
    <row r="89" spans="13:16">
      <c r="M89" s="54"/>
      <c r="N89" s="54"/>
      <c r="O89" s="54"/>
      <c r="P89" s="54"/>
    </row>
    <row r="90" spans="13:16">
      <c r="M90" s="54"/>
      <c r="N90" s="54"/>
      <c r="O90" s="54"/>
      <c r="P90" s="54"/>
    </row>
  </sheetData>
  <mergeCells count="60">
    <mergeCell ref="A1:P1"/>
    <mergeCell ref="M2:P2"/>
    <mergeCell ref="A2:A3"/>
    <mergeCell ref="A4:A6"/>
    <mergeCell ref="A7:A23"/>
    <mergeCell ref="A24:A33"/>
    <mergeCell ref="A34:A42"/>
    <mergeCell ref="B2:B3"/>
    <mergeCell ref="B4:B6"/>
    <mergeCell ref="B7:B23"/>
    <mergeCell ref="B24:B33"/>
    <mergeCell ref="B34:B42"/>
    <mergeCell ref="C2:C3"/>
    <mergeCell ref="C4:C6"/>
    <mergeCell ref="C7:C23"/>
    <mergeCell ref="C24:C33"/>
    <mergeCell ref="C34:C42"/>
    <mergeCell ref="D2:D3"/>
    <mergeCell ref="D4:D6"/>
    <mergeCell ref="D7:D23"/>
    <mergeCell ref="D24:D33"/>
    <mergeCell ref="D34:D42"/>
    <mergeCell ref="E2:E3"/>
    <mergeCell ref="E7:E8"/>
    <mergeCell ref="E9:E11"/>
    <mergeCell ref="E13:E14"/>
    <mergeCell ref="E18:E19"/>
    <mergeCell ref="E35:E36"/>
    <mergeCell ref="F2:F3"/>
    <mergeCell ref="F7:F8"/>
    <mergeCell ref="F13:F14"/>
    <mergeCell ref="F18:F19"/>
    <mergeCell ref="F35:F36"/>
    <mergeCell ref="G2:G3"/>
    <mergeCell ref="G7:G8"/>
    <mergeCell ref="G9:G11"/>
    <mergeCell ref="G13:G14"/>
    <mergeCell ref="G18:G19"/>
    <mergeCell ref="G35:G36"/>
    <mergeCell ref="H2:H3"/>
    <mergeCell ref="I2:I3"/>
    <mergeCell ref="J2:J3"/>
    <mergeCell ref="K2:K3"/>
    <mergeCell ref="L2:L37"/>
    <mergeCell ref="M4:M6"/>
    <mergeCell ref="M7:M10"/>
    <mergeCell ref="M11:M12"/>
    <mergeCell ref="M13:M14"/>
    <mergeCell ref="M15:M17"/>
    <mergeCell ref="M22:M23"/>
    <mergeCell ref="M25:M26"/>
    <mergeCell ref="N25:N26"/>
    <mergeCell ref="O25:O26"/>
    <mergeCell ref="P4:P6"/>
    <mergeCell ref="P7:P10"/>
    <mergeCell ref="P11:P12"/>
    <mergeCell ref="P13:P14"/>
    <mergeCell ref="P15:P17"/>
    <mergeCell ref="P22:P23"/>
    <mergeCell ref="P25:P26"/>
  </mergeCell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B1001"/>
  <sheetViews>
    <sheetView workbookViewId="0">
      <selection activeCell="B7" sqref="B7"/>
    </sheetView>
  </sheetViews>
  <sheetFormatPr defaultColWidth="9" defaultRowHeight="14.25" outlineLevelCol="1"/>
  <cols>
    <col min="1" max="1" width="28" customWidth="1"/>
    <col min="2" max="2" width="28.75" customWidth="1"/>
  </cols>
  <sheetData>
    <row r="1" ht="16.5" customHeight="1" spans="1:2">
      <c r="A1" t="s">
        <v>1</v>
      </c>
      <c r="B1" t="s">
        <v>2</v>
      </c>
    </row>
    <row r="2" hidden="1" spans="1:2">
      <c r="A2" t="s">
        <v>9</v>
      </c>
      <c r="B2" t="s">
        <v>10</v>
      </c>
    </row>
    <row r="3" hidden="1" spans="1:2">
      <c r="A3" t="s">
        <v>14</v>
      </c>
      <c r="B3" t="s">
        <v>10</v>
      </c>
    </row>
    <row r="4" hidden="1" spans="1:2">
      <c r="A4" t="s">
        <v>24</v>
      </c>
      <c r="B4" t="s">
        <v>10</v>
      </c>
    </row>
    <row r="5" hidden="1" spans="1:2">
      <c r="A5" t="s">
        <v>28</v>
      </c>
      <c r="B5" t="s">
        <v>10</v>
      </c>
    </row>
    <row r="6" hidden="1" spans="1:2">
      <c r="A6" t="s">
        <v>33</v>
      </c>
      <c r="B6" t="s">
        <v>10</v>
      </c>
    </row>
    <row r="7" hidden="1" spans="1:2">
      <c r="A7" t="s">
        <v>37</v>
      </c>
      <c r="B7" t="s">
        <v>38</v>
      </c>
    </row>
    <row r="8" hidden="1" spans="1:2">
      <c r="A8" t="s">
        <v>41</v>
      </c>
      <c r="B8" t="s">
        <v>10</v>
      </c>
    </row>
    <row r="9" hidden="1" spans="1:2">
      <c r="A9" t="s">
        <v>45</v>
      </c>
      <c r="B9" t="s">
        <v>10</v>
      </c>
    </row>
    <row r="10" hidden="1" spans="1:2">
      <c r="A10" t="s">
        <v>49</v>
      </c>
      <c r="B10" t="s">
        <v>10</v>
      </c>
    </row>
    <row r="11" hidden="1" spans="1:2">
      <c r="A11" t="s">
        <v>52</v>
      </c>
      <c r="B11" t="s">
        <v>38</v>
      </c>
    </row>
    <row r="12" hidden="1" spans="1:2">
      <c r="A12" t="s">
        <v>55</v>
      </c>
      <c r="B12" t="s">
        <v>10</v>
      </c>
    </row>
    <row r="13" hidden="1" spans="1:2">
      <c r="A13" t="s">
        <v>59</v>
      </c>
      <c r="B13" t="s">
        <v>10</v>
      </c>
    </row>
    <row r="14" hidden="1" spans="1:2">
      <c r="A14" t="s">
        <v>64</v>
      </c>
      <c r="B14" t="s">
        <v>10</v>
      </c>
    </row>
    <row r="15" hidden="1" spans="1:2">
      <c r="A15" t="s">
        <v>68</v>
      </c>
      <c r="B15" t="s">
        <v>10</v>
      </c>
    </row>
    <row r="16" hidden="1" spans="1:2">
      <c r="A16" t="s">
        <v>72</v>
      </c>
      <c r="B16" t="s">
        <v>10</v>
      </c>
    </row>
    <row r="17" hidden="1" spans="1:2">
      <c r="A17" t="s">
        <v>76</v>
      </c>
      <c r="B17" t="s">
        <v>10</v>
      </c>
    </row>
    <row r="18" hidden="1" spans="1:2">
      <c r="A18" t="s">
        <v>79</v>
      </c>
      <c r="B18" t="s">
        <v>38</v>
      </c>
    </row>
    <row r="19" hidden="1" spans="1:2">
      <c r="A19" t="s">
        <v>82</v>
      </c>
      <c r="B19" t="s">
        <v>83</v>
      </c>
    </row>
    <row r="20" hidden="1" spans="1:2">
      <c r="A20" t="s">
        <v>86</v>
      </c>
      <c r="B20" t="s">
        <v>10</v>
      </c>
    </row>
    <row r="21" hidden="1" spans="1:2">
      <c r="A21" t="s">
        <v>89</v>
      </c>
      <c r="B21" t="s">
        <v>10</v>
      </c>
    </row>
    <row r="22" hidden="1" spans="1:2">
      <c r="A22" t="s">
        <v>92</v>
      </c>
      <c r="B22" t="s">
        <v>38</v>
      </c>
    </row>
    <row r="23" hidden="1" spans="1:2">
      <c r="A23" t="s">
        <v>95</v>
      </c>
      <c r="B23" t="s">
        <v>83</v>
      </c>
    </row>
    <row r="24" hidden="1" spans="1:2">
      <c r="A24" t="s">
        <v>102</v>
      </c>
      <c r="B24" t="s">
        <v>10</v>
      </c>
    </row>
    <row r="25" hidden="1" spans="1:2">
      <c r="A25" t="s">
        <v>105</v>
      </c>
      <c r="B25" t="s">
        <v>38</v>
      </c>
    </row>
    <row r="26" hidden="1" spans="1:2">
      <c r="A26" t="s">
        <v>108</v>
      </c>
      <c r="B26" t="s">
        <v>10</v>
      </c>
    </row>
    <row r="27" hidden="1" spans="1:2">
      <c r="A27" t="s">
        <v>111</v>
      </c>
      <c r="B27" t="s">
        <v>10</v>
      </c>
    </row>
    <row r="28" hidden="1" spans="1:2">
      <c r="A28" t="s">
        <v>114</v>
      </c>
      <c r="B28" t="s">
        <v>10</v>
      </c>
    </row>
    <row r="29" hidden="1" spans="1:2">
      <c r="A29" t="s">
        <v>117</v>
      </c>
      <c r="B29" t="s">
        <v>38</v>
      </c>
    </row>
    <row r="30" hidden="1" spans="1:2">
      <c r="A30" t="s">
        <v>120</v>
      </c>
      <c r="B30" t="s">
        <v>38</v>
      </c>
    </row>
    <row r="31" hidden="1" spans="1:2">
      <c r="A31" t="s">
        <v>126</v>
      </c>
      <c r="B31" t="s">
        <v>83</v>
      </c>
    </row>
    <row r="32" hidden="1" spans="1:2">
      <c r="A32" t="s">
        <v>130</v>
      </c>
      <c r="B32" t="s">
        <v>83</v>
      </c>
    </row>
    <row r="33" hidden="1" spans="1:2">
      <c r="A33" t="s">
        <v>133</v>
      </c>
      <c r="B33" t="s">
        <v>38</v>
      </c>
    </row>
    <row r="34" hidden="1" spans="1:2">
      <c r="A34" t="s">
        <v>136</v>
      </c>
      <c r="B34" t="s">
        <v>10</v>
      </c>
    </row>
    <row r="35" hidden="1" spans="1:2">
      <c r="A35" t="s">
        <v>139</v>
      </c>
      <c r="B35" t="s">
        <v>10</v>
      </c>
    </row>
    <row r="36" hidden="1" spans="1:2">
      <c r="A36" t="s">
        <v>143</v>
      </c>
      <c r="B36" t="s">
        <v>10</v>
      </c>
    </row>
    <row r="37" hidden="1" spans="1:2">
      <c r="A37" t="s">
        <v>148</v>
      </c>
      <c r="B37" t="s">
        <v>10</v>
      </c>
    </row>
    <row r="38" hidden="1" spans="1:2">
      <c r="A38" t="s">
        <v>153</v>
      </c>
      <c r="B38" t="s">
        <v>10</v>
      </c>
    </row>
    <row r="39" hidden="1" spans="1:2">
      <c r="A39" t="s">
        <v>162</v>
      </c>
      <c r="B39" t="s">
        <v>10</v>
      </c>
    </row>
    <row r="40" hidden="1" spans="1:2">
      <c r="A40" t="s">
        <v>166</v>
      </c>
      <c r="B40" t="s">
        <v>10</v>
      </c>
    </row>
    <row r="41" hidden="1" spans="1:2">
      <c r="A41" t="s">
        <v>177</v>
      </c>
      <c r="B41" t="s">
        <v>10</v>
      </c>
    </row>
    <row r="42" hidden="1" spans="1:2">
      <c r="A42" t="s">
        <v>182</v>
      </c>
      <c r="B42" t="s">
        <v>10</v>
      </c>
    </row>
    <row r="43" hidden="1" spans="1:2">
      <c r="A43" t="s">
        <v>186</v>
      </c>
      <c r="B43" t="s">
        <v>10</v>
      </c>
    </row>
    <row r="44" hidden="1" spans="1:2">
      <c r="A44" t="s">
        <v>193</v>
      </c>
      <c r="B44" t="s">
        <v>10</v>
      </c>
    </row>
    <row r="45" hidden="1" spans="1:2">
      <c r="A45" t="s">
        <v>199</v>
      </c>
      <c r="B45" t="s">
        <v>200</v>
      </c>
    </row>
    <row r="46" hidden="1" spans="1:2">
      <c r="A46" t="s">
        <v>203</v>
      </c>
      <c r="B46" t="s">
        <v>10</v>
      </c>
    </row>
    <row r="47" hidden="1" spans="1:2">
      <c r="A47" t="s">
        <v>206</v>
      </c>
      <c r="B47" t="s">
        <v>10</v>
      </c>
    </row>
    <row r="48" hidden="1" spans="1:2">
      <c r="A48" t="s">
        <v>209</v>
      </c>
      <c r="B48" t="s">
        <v>10</v>
      </c>
    </row>
    <row r="49" hidden="1" spans="1:2">
      <c r="A49" t="s">
        <v>212</v>
      </c>
      <c r="B49" t="s">
        <v>10</v>
      </c>
    </row>
    <row r="50" hidden="1" spans="1:2">
      <c r="A50" t="s">
        <v>215</v>
      </c>
      <c r="B50" t="s">
        <v>10</v>
      </c>
    </row>
    <row r="51" hidden="1" spans="1:2">
      <c r="A51" t="s">
        <v>218</v>
      </c>
      <c r="B51" t="s">
        <v>10</v>
      </c>
    </row>
    <row r="52" hidden="1" spans="1:2">
      <c r="A52" t="s">
        <v>222</v>
      </c>
      <c r="B52" t="s">
        <v>83</v>
      </c>
    </row>
    <row r="53" hidden="1" spans="1:2">
      <c r="A53" t="s">
        <v>227</v>
      </c>
      <c r="B53" t="s">
        <v>10</v>
      </c>
    </row>
    <row r="54" hidden="1" spans="1:2">
      <c r="A54" t="s">
        <v>231</v>
      </c>
      <c r="B54" t="s">
        <v>10</v>
      </c>
    </row>
    <row r="55" hidden="1" spans="1:2">
      <c r="A55" t="s">
        <v>236</v>
      </c>
      <c r="B55" t="s">
        <v>10</v>
      </c>
    </row>
    <row r="56" hidden="1" spans="1:2">
      <c r="A56" t="s">
        <v>239</v>
      </c>
      <c r="B56" t="s">
        <v>10</v>
      </c>
    </row>
    <row r="57" hidden="1" spans="1:2">
      <c r="A57" t="s">
        <v>242</v>
      </c>
      <c r="B57" t="s">
        <v>10</v>
      </c>
    </row>
    <row r="58" hidden="1" spans="1:2">
      <c r="A58" t="s">
        <v>245</v>
      </c>
      <c r="B58" t="s">
        <v>10</v>
      </c>
    </row>
    <row r="59" hidden="1" spans="1:2">
      <c r="A59" t="s">
        <v>248</v>
      </c>
      <c r="B59" t="s">
        <v>10</v>
      </c>
    </row>
    <row r="60" hidden="1" spans="1:2">
      <c r="A60" t="s">
        <v>251</v>
      </c>
      <c r="B60" t="s">
        <v>10</v>
      </c>
    </row>
    <row r="61" hidden="1" spans="1:2">
      <c r="A61" t="s">
        <v>254</v>
      </c>
      <c r="B61" t="s">
        <v>10</v>
      </c>
    </row>
    <row r="62" hidden="1" spans="1:2">
      <c r="A62" t="s">
        <v>258</v>
      </c>
      <c r="B62" t="s">
        <v>10</v>
      </c>
    </row>
    <row r="63" hidden="1" spans="1:2">
      <c r="A63" t="s">
        <v>263</v>
      </c>
      <c r="B63" t="s">
        <v>10</v>
      </c>
    </row>
    <row r="64" hidden="1" spans="1:2">
      <c r="A64" t="s">
        <v>268</v>
      </c>
      <c r="B64" t="s">
        <v>200</v>
      </c>
    </row>
    <row r="65" hidden="1" spans="1:2">
      <c r="A65" t="s">
        <v>280</v>
      </c>
      <c r="B65" t="s">
        <v>10</v>
      </c>
    </row>
    <row r="66" hidden="1" spans="1:2">
      <c r="A66" t="s">
        <v>284</v>
      </c>
      <c r="B66" t="s">
        <v>10</v>
      </c>
    </row>
    <row r="67" hidden="1" spans="1:2">
      <c r="A67" t="s">
        <v>288</v>
      </c>
      <c r="B67" t="s">
        <v>38</v>
      </c>
    </row>
    <row r="68" hidden="1" spans="1:2">
      <c r="A68" t="s">
        <v>292</v>
      </c>
      <c r="B68" t="s">
        <v>10</v>
      </c>
    </row>
    <row r="69" hidden="1" spans="1:2">
      <c r="A69" t="s">
        <v>296</v>
      </c>
      <c r="B69" t="s">
        <v>200</v>
      </c>
    </row>
    <row r="70" hidden="1" spans="1:2">
      <c r="A70" t="s">
        <v>299</v>
      </c>
      <c r="B70" t="s">
        <v>10</v>
      </c>
    </row>
    <row r="71" hidden="1" spans="1:2">
      <c r="A71" t="s">
        <v>302</v>
      </c>
      <c r="B71" t="s">
        <v>38</v>
      </c>
    </row>
    <row r="72" hidden="1" spans="1:2">
      <c r="A72" t="s">
        <v>305</v>
      </c>
      <c r="B72" t="s">
        <v>10</v>
      </c>
    </row>
    <row r="73" hidden="1" spans="1:2">
      <c r="A73" t="s">
        <v>310</v>
      </c>
      <c r="B73" t="s">
        <v>10</v>
      </c>
    </row>
    <row r="74" hidden="1" spans="1:2">
      <c r="A74" t="s">
        <v>313</v>
      </c>
      <c r="B74" t="s">
        <v>38</v>
      </c>
    </row>
    <row r="75" hidden="1" spans="1:2">
      <c r="A75" t="s">
        <v>317</v>
      </c>
      <c r="B75" t="s">
        <v>10</v>
      </c>
    </row>
    <row r="76" hidden="1" spans="1:2">
      <c r="A76" t="s">
        <v>322</v>
      </c>
      <c r="B76" t="s">
        <v>10</v>
      </c>
    </row>
    <row r="77" hidden="1" spans="1:2">
      <c r="A77" t="s">
        <v>326</v>
      </c>
      <c r="B77" t="s">
        <v>38</v>
      </c>
    </row>
    <row r="78" hidden="1" spans="1:2">
      <c r="A78" t="s">
        <v>329</v>
      </c>
      <c r="B78" t="s">
        <v>10</v>
      </c>
    </row>
    <row r="79" hidden="1" spans="1:2">
      <c r="A79" t="s">
        <v>333</v>
      </c>
      <c r="B79" t="s">
        <v>10</v>
      </c>
    </row>
    <row r="80" hidden="1" spans="1:2">
      <c r="A80" t="s">
        <v>339</v>
      </c>
      <c r="B80" t="s">
        <v>10</v>
      </c>
    </row>
    <row r="81" hidden="1" spans="1:2">
      <c r="A81" t="s">
        <v>343</v>
      </c>
      <c r="B81" t="s">
        <v>10</v>
      </c>
    </row>
    <row r="82" hidden="1" spans="1:2">
      <c r="A82" t="s">
        <v>347</v>
      </c>
      <c r="B82" t="s">
        <v>10</v>
      </c>
    </row>
    <row r="83" hidden="1" spans="1:2">
      <c r="A83" t="s">
        <v>350</v>
      </c>
      <c r="B83" t="s">
        <v>200</v>
      </c>
    </row>
    <row r="84" hidden="1" spans="1:2">
      <c r="A84" t="s">
        <v>353</v>
      </c>
      <c r="B84" t="s">
        <v>10</v>
      </c>
    </row>
    <row r="85" hidden="1" spans="1:2">
      <c r="A85" t="s">
        <v>356</v>
      </c>
      <c r="B85" t="s">
        <v>200</v>
      </c>
    </row>
    <row r="86" hidden="1" spans="1:2">
      <c r="A86" t="s">
        <v>359</v>
      </c>
      <c r="B86" t="s">
        <v>38</v>
      </c>
    </row>
    <row r="87" hidden="1" spans="1:2">
      <c r="A87" t="s">
        <v>362</v>
      </c>
      <c r="B87" t="s">
        <v>38</v>
      </c>
    </row>
    <row r="88" hidden="1" spans="1:2">
      <c r="A88" t="s">
        <v>365</v>
      </c>
      <c r="B88" t="s">
        <v>10</v>
      </c>
    </row>
    <row r="89" hidden="1" spans="1:2">
      <c r="A89" t="s">
        <v>368</v>
      </c>
      <c r="B89" t="s">
        <v>10</v>
      </c>
    </row>
    <row r="90" hidden="1" spans="1:2">
      <c r="A90" t="s">
        <v>372</v>
      </c>
      <c r="B90" t="s">
        <v>10</v>
      </c>
    </row>
    <row r="91" hidden="1" spans="1:2">
      <c r="A91" t="s">
        <v>378</v>
      </c>
      <c r="B91" t="s">
        <v>83</v>
      </c>
    </row>
    <row r="92" hidden="1" spans="1:2">
      <c r="A92" t="s">
        <v>382</v>
      </c>
      <c r="B92" t="s">
        <v>10</v>
      </c>
    </row>
    <row r="93" hidden="1" spans="1:2">
      <c r="A93" t="s">
        <v>385</v>
      </c>
      <c r="B93" t="s">
        <v>38</v>
      </c>
    </row>
    <row r="94" hidden="1" spans="1:2">
      <c r="A94" t="s">
        <v>389</v>
      </c>
      <c r="B94" t="s">
        <v>10</v>
      </c>
    </row>
    <row r="95" hidden="1" spans="1:2">
      <c r="A95" t="s">
        <v>396</v>
      </c>
      <c r="B95" t="s">
        <v>10</v>
      </c>
    </row>
    <row r="96" hidden="1" spans="1:2">
      <c r="A96" t="s">
        <v>400</v>
      </c>
      <c r="B96" t="s">
        <v>38</v>
      </c>
    </row>
    <row r="97" hidden="1" spans="1:2">
      <c r="A97" t="s">
        <v>404</v>
      </c>
      <c r="B97" t="s">
        <v>38</v>
      </c>
    </row>
    <row r="98" hidden="1" spans="1:2">
      <c r="A98" t="s">
        <v>409</v>
      </c>
      <c r="B98" t="s">
        <v>10</v>
      </c>
    </row>
    <row r="99" hidden="1" spans="1:2">
      <c r="A99" t="s">
        <v>414</v>
      </c>
      <c r="B99" t="s">
        <v>38</v>
      </c>
    </row>
    <row r="100" spans="1:2">
      <c r="A100" t="s">
        <v>418</v>
      </c>
      <c r="B100" t="s">
        <v>419</v>
      </c>
    </row>
    <row r="101" hidden="1" spans="1:2">
      <c r="A101" t="s">
        <v>423</v>
      </c>
      <c r="B101" t="s">
        <v>10</v>
      </c>
    </row>
    <row r="102" hidden="1" spans="1:2">
      <c r="A102" t="s">
        <v>435</v>
      </c>
      <c r="B102" t="s">
        <v>38</v>
      </c>
    </row>
    <row r="103" hidden="1" spans="1:2">
      <c r="A103" t="s">
        <v>440</v>
      </c>
      <c r="B103" t="s">
        <v>10</v>
      </c>
    </row>
    <row r="104" hidden="1" spans="1:2">
      <c r="A104" t="s">
        <v>444</v>
      </c>
      <c r="B104" t="s">
        <v>83</v>
      </c>
    </row>
    <row r="105" hidden="1" spans="1:2">
      <c r="A105" t="s">
        <v>448</v>
      </c>
      <c r="B105" t="s">
        <v>200</v>
      </c>
    </row>
    <row r="106" hidden="1" spans="1:2">
      <c r="A106" t="s">
        <v>453</v>
      </c>
      <c r="B106" t="s">
        <v>10</v>
      </c>
    </row>
    <row r="107" hidden="1" spans="1:2">
      <c r="A107" t="s">
        <v>456</v>
      </c>
      <c r="B107" t="s">
        <v>200</v>
      </c>
    </row>
    <row r="108" hidden="1" spans="1:2">
      <c r="A108" t="s">
        <v>459</v>
      </c>
      <c r="B108" t="s">
        <v>38</v>
      </c>
    </row>
    <row r="109" hidden="1" spans="1:2">
      <c r="A109" t="s">
        <v>464</v>
      </c>
      <c r="B109" t="s">
        <v>10</v>
      </c>
    </row>
    <row r="110" hidden="1" spans="1:2">
      <c r="A110" t="s">
        <v>467</v>
      </c>
      <c r="B110" t="s">
        <v>38</v>
      </c>
    </row>
    <row r="111" hidden="1" spans="1:2">
      <c r="A111" t="s">
        <v>471</v>
      </c>
      <c r="B111" t="s">
        <v>38</v>
      </c>
    </row>
    <row r="112" hidden="1" spans="1:2">
      <c r="A112" t="s">
        <v>475</v>
      </c>
      <c r="B112" t="s">
        <v>38</v>
      </c>
    </row>
    <row r="113" hidden="1" spans="1:2">
      <c r="A113" t="s">
        <v>480</v>
      </c>
      <c r="B113" t="s">
        <v>38</v>
      </c>
    </row>
    <row r="114" hidden="1" spans="1:2">
      <c r="A114" t="s">
        <v>485</v>
      </c>
      <c r="B114" t="s">
        <v>10</v>
      </c>
    </row>
    <row r="115" hidden="1" spans="1:2">
      <c r="A115" t="s">
        <v>489</v>
      </c>
      <c r="B115" t="s">
        <v>10</v>
      </c>
    </row>
    <row r="116" hidden="1" spans="1:2">
      <c r="A116" t="s">
        <v>495</v>
      </c>
      <c r="B116" t="s">
        <v>38</v>
      </c>
    </row>
    <row r="117" hidden="1" spans="1:2">
      <c r="A117" t="s">
        <v>498</v>
      </c>
      <c r="B117" t="s">
        <v>10</v>
      </c>
    </row>
    <row r="118" hidden="1" spans="1:2">
      <c r="A118" t="s">
        <v>501</v>
      </c>
      <c r="B118" t="s">
        <v>10</v>
      </c>
    </row>
    <row r="119" hidden="1" spans="1:2">
      <c r="A119" t="s">
        <v>505</v>
      </c>
      <c r="B119" t="s">
        <v>10</v>
      </c>
    </row>
    <row r="120" hidden="1" spans="1:2">
      <c r="A120" t="s">
        <v>510</v>
      </c>
      <c r="B120" t="s">
        <v>200</v>
      </c>
    </row>
    <row r="121" hidden="1" spans="1:2">
      <c r="A121" t="s">
        <v>515</v>
      </c>
      <c r="B121" t="s">
        <v>10</v>
      </c>
    </row>
    <row r="122" hidden="1" spans="1:2">
      <c r="A122" t="s">
        <v>519</v>
      </c>
      <c r="B122" t="s">
        <v>10</v>
      </c>
    </row>
    <row r="123" hidden="1" spans="1:2">
      <c r="A123" t="s">
        <v>522</v>
      </c>
      <c r="B123" t="s">
        <v>38</v>
      </c>
    </row>
    <row r="124" hidden="1" spans="1:2">
      <c r="A124" t="s">
        <v>526</v>
      </c>
      <c r="B124" t="s">
        <v>10</v>
      </c>
    </row>
    <row r="125" hidden="1" spans="1:2">
      <c r="A125" t="s">
        <v>531</v>
      </c>
      <c r="B125" t="s">
        <v>38</v>
      </c>
    </row>
    <row r="126" hidden="1" spans="1:2">
      <c r="A126" t="s">
        <v>536</v>
      </c>
      <c r="B126" t="s">
        <v>10</v>
      </c>
    </row>
    <row r="127" hidden="1" spans="1:2">
      <c r="A127" t="s">
        <v>540</v>
      </c>
      <c r="B127" t="s">
        <v>200</v>
      </c>
    </row>
    <row r="128" hidden="1" spans="1:2">
      <c r="A128" t="s">
        <v>544</v>
      </c>
      <c r="B128" t="s">
        <v>10</v>
      </c>
    </row>
    <row r="129" hidden="1" spans="1:2">
      <c r="A129" t="s">
        <v>548</v>
      </c>
      <c r="B129" t="s">
        <v>10</v>
      </c>
    </row>
    <row r="130" hidden="1" spans="1:2">
      <c r="A130" t="s">
        <v>551</v>
      </c>
      <c r="B130" t="s">
        <v>38</v>
      </c>
    </row>
    <row r="131" hidden="1" spans="1:2">
      <c r="A131" t="s">
        <v>555</v>
      </c>
      <c r="B131" t="s">
        <v>83</v>
      </c>
    </row>
    <row r="132" hidden="1" spans="1:2">
      <c r="A132" t="s">
        <v>560</v>
      </c>
      <c r="B132" t="s">
        <v>10</v>
      </c>
    </row>
    <row r="133" hidden="1" spans="1:2">
      <c r="A133" t="s">
        <v>570</v>
      </c>
      <c r="B133" t="s">
        <v>38</v>
      </c>
    </row>
    <row r="134" hidden="1" spans="1:2">
      <c r="A134" t="s">
        <v>574</v>
      </c>
      <c r="B134" t="s">
        <v>83</v>
      </c>
    </row>
    <row r="135" hidden="1" spans="1:2">
      <c r="A135" t="s">
        <v>578</v>
      </c>
      <c r="B135" t="s">
        <v>38</v>
      </c>
    </row>
    <row r="136" hidden="1" spans="1:2">
      <c r="A136" t="s">
        <v>582</v>
      </c>
      <c r="B136" t="s">
        <v>83</v>
      </c>
    </row>
    <row r="137" hidden="1" spans="1:2">
      <c r="A137" t="s">
        <v>587</v>
      </c>
      <c r="B137" t="s">
        <v>83</v>
      </c>
    </row>
    <row r="138" hidden="1" spans="1:2">
      <c r="A138" t="s">
        <v>593</v>
      </c>
      <c r="B138" t="s">
        <v>10</v>
      </c>
    </row>
    <row r="139" hidden="1" spans="1:2">
      <c r="A139" t="s">
        <v>596</v>
      </c>
      <c r="B139" t="s">
        <v>10</v>
      </c>
    </row>
    <row r="140" hidden="1" spans="1:2">
      <c r="A140" t="s">
        <v>599</v>
      </c>
      <c r="B140" t="s">
        <v>38</v>
      </c>
    </row>
    <row r="141" hidden="1" spans="1:2">
      <c r="A141" t="s">
        <v>603</v>
      </c>
      <c r="B141" t="s">
        <v>10</v>
      </c>
    </row>
    <row r="142" hidden="1" spans="1:2">
      <c r="A142" t="s">
        <v>607</v>
      </c>
      <c r="B142" t="s">
        <v>10</v>
      </c>
    </row>
    <row r="143" hidden="1" spans="1:2">
      <c r="A143" t="s">
        <v>610</v>
      </c>
      <c r="B143" t="s">
        <v>10</v>
      </c>
    </row>
    <row r="144" hidden="1" spans="1:2">
      <c r="A144" t="s">
        <v>614</v>
      </c>
      <c r="B144" t="s">
        <v>83</v>
      </c>
    </row>
    <row r="145" hidden="1" spans="1:2">
      <c r="A145" t="s">
        <v>619</v>
      </c>
      <c r="B145" t="s">
        <v>200</v>
      </c>
    </row>
    <row r="146" hidden="1" spans="1:2">
      <c r="A146" t="s">
        <v>624</v>
      </c>
      <c r="B146" t="s">
        <v>10</v>
      </c>
    </row>
    <row r="147" hidden="1" spans="1:2">
      <c r="A147" t="s">
        <v>628</v>
      </c>
      <c r="B147" t="s">
        <v>38</v>
      </c>
    </row>
    <row r="148" hidden="1" spans="1:2">
      <c r="A148" t="s">
        <v>633</v>
      </c>
      <c r="B148" t="s">
        <v>10</v>
      </c>
    </row>
    <row r="149" hidden="1" spans="1:2">
      <c r="A149" t="s">
        <v>639</v>
      </c>
      <c r="B149" t="s">
        <v>200</v>
      </c>
    </row>
    <row r="150" hidden="1" spans="1:2">
      <c r="A150" t="s">
        <v>644</v>
      </c>
      <c r="B150" t="s">
        <v>38</v>
      </c>
    </row>
    <row r="151" hidden="1" spans="1:2">
      <c r="A151" t="s">
        <v>648</v>
      </c>
      <c r="B151" t="s">
        <v>10</v>
      </c>
    </row>
    <row r="152" hidden="1" spans="1:2">
      <c r="A152" t="s">
        <v>654</v>
      </c>
      <c r="B152" t="s">
        <v>83</v>
      </c>
    </row>
    <row r="153" hidden="1" spans="1:2">
      <c r="A153" t="s">
        <v>659</v>
      </c>
      <c r="B153" t="s">
        <v>83</v>
      </c>
    </row>
    <row r="154" hidden="1" spans="1:2">
      <c r="A154" t="s">
        <v>664</v>
      </c>
      <c r="B154" t="s">
        <v>200</v>
      </c>
    </row>
    <row r="155" hidden="1" spans="1:2">
      <c r="A155" t="s">
        <v>671</v>
      </c>
      <c r="B155" t="s">
        <v>10</v>
      </c>
    </row>
    <row r="156" hidden="1" spans="1:2">
      <c r="A156" t="s">
        <v>676</v>
      </c>
      <c r="B156" t="s">
        <v>10</v>
      </c>
    </row>
    <row r="157" hidden="1" spans="1:2">
      <c r="A157" t="s">
        <v>682</v>
      </c>
      <c r="B157" t="s">
        <v>10</v>
      </c>
    </row>
    <row r="158" hidden="1" spans="1:2">
      <c r="A158" t="s">
        <v>694</v>
      </c>
      <c r="B158" t="s">
        <v>83</v>
      </c>
    </row>
    <row r="159" hidden="1" spans="1:2">
      <c r="A159" t="s">
        <v>698</v>
      </c>
      <c r="B159" t="s">
        <v>38</v>
      </c>
    </row>
    <row r="160" hidden="1" spans="1:2">
      <c r="A160" t="s">
        <v>701</v>
      </c>
      <c r="B160" t="s">
        <v>10</v>
      </c>
    </row>
    <row r="161" hidden="1" spans="1:2">
      <c r="A161" t="s">
        <v>705</v>
      </c>
      <c r="B161" t="s">
        <v>10</v>
      </c>
    </row>
    <row r="162" hidden="1" spans="1:2">
      <c r="A162" t="s">
        <v>710</v>
      </c>
      <c r="B162" t="s">
        <v>83</v>
      </c>
    </row>
    <row r="163" hidden="1" spans="1:2">
      <c r="A163" t="s">
        <v>713</v>
      </c>
      <c r="B163" t="s">
        <v>200</v>
      </c>
    </row>
    <row r="164" hidden="1" spans="1:2">
      <c r="A164" t="s">
        <v>719</v>
      </c>
      <c r="B164" t="s">
        <v>10</v>
      </c>
    </row>
    <row r="165" hidden="1" spans="1:2">
      <c r="A165" t="s">
        <v>723</v>
      </c>
      <c r="B165" t="s">
        <v>83</v>
      </c>
    </row>
    <row r="166" hidden="1" spans="1:2">
      <c r="A166" t="s">
        <v>726</v>
      </c>
      <c r="B166" t="s">
        <v>10</v>
      </c>
    </row>
    <row r="167" hidden="1" spans="1:2">
      <c r="A167" t="s">
        <v>729</v>
      </c>
      <c r="B167" t="s">
        <v>10</v>
      </c>
    </row>
    <row r="168" hidden="1" spans="1:2">
      <c r="A168" t="s">
        <v>732</v>
      </c>
      <c r="B168" t="s">
        <v>10</v>
      </c>
    </row>
    <row r="169" hidden="1" spans="1:2">
      <c r="A169" t="s">
        <v>734</v>
      </c>
      <c r="B169" t="s">
        <v>10</v>
      </c>
    </row>
    <row r="170" hidden="1" spans="1:2">
      <c r="A170" t="s">
        <v>738</v>
      </c>
      <c r="B170" t="s">
        <v>83</v>
      </c>
    </row>
    <row r="171" hidden="1" spans="1:2">
      <c r="A171" t="s">
        <v>745</v>
      </c>
      <c r="B171" t="s">
        <v>10</v>
      </c>
    </row>
    <row r="172" hidden="1" spans="1:2">
      <c r="A172" t="s">
        <v>750</v>
      </c>
      <c r="B172" t="s">
        <v>83</v>
      </c>
    </row>
    <row r="173" hidden="1" spans="1:2">
      <c r="A173" t="s">
        <v>756</v>
      </c>
      <c r="B173" t="s">
        <v>10</v>
      </c>
    </row>
    <row r="174" hidden="1" spans="1:2">
      <c r="A174" t="s">
        <v>759</v>
      </c>
      <c r="B174" t="s">
        <v>10</v>
      </c>
    </row>
    <row r="175" hidden="1" spans="1:2">
      <c r="A175" t="s">
        <v>765</v>
      </c>
      <c r="B175" t="s">
        <v>10</v>
      </c>
    </row>
    <row r="176" hidden="1" spans="1:2">
      <c r="A176" t="s">
        <v>769</v>
      </c>
      <c r="B176" t="s">
        <v>38</v>
      </c>
    </row>
    <row r="177" hidden="1" spans="1:2">
      <c r="A177" t="s">
        <v>772</v>
      </c>
      <c r="B177" t="s">
        <v>10</v>
      </c>
    </row>
    <row r="178" hidden="1" spans="1:2">
      <c r="A178" t="s">
        <v>775</v>
      </c>
      <c r="B178" t="s">
        <v>38</v>
      </c>
    </row>
    <row r="179" hidden="1" spans="1:2">
      <c r="A179" t="s">
        <v>778</v>
      </c>
      <c r="B179" t="s">
        <v>83</v>
      </c>
    </row>
    <row r="180" hidden="1" spans="1:2">
      <c r="A180" t="s">
        <v>781</v>
      </c>
      <c r="B180" t="s">
        <v>10</v>
      </c>
    </row>
    <row r="181" hidden="1" spans="1:2">
      <c r="A181" t="s">
        <v>785</v>
      </c>
      <c r="B181" t="s">
        <v>10</v>
      </c>
    </row>
    <row r="182" hidden="1" spans="1:2">
      <c r="A182" t="s">
        <v>789</v>
      </c>
      <c r="B182" t="s">
        <v>38</v>
      </c>
    </row>
    <row r="183" hidden="1" spans="1:2">
      <c r="A183" t="s">
        <v>793</v>
      </c>
      <c r="B183" t="s">
        <v>10</v>
      </c>
    </row>
    <row r="184" hidden="1" spans="1:2">
      <c r="A184" t="s">
        <v>797</v>
      </c>
      <c r="B184" t="s">
        <v>200</v>
      </c>
    </row>
    <row r="185" hidden="1" spans="1:2">
      <c r="A185" t="s">
        <v>804</v>
      </c>
      <c r="B185" t="s">
        <v>10</v>
      </c>
    </row>
    <row r="186" hidden="1" spans="1:2">
      <c r="A186" t="s">
        <v>807</v>
      </c>
      <c r="B186" t="s">
        <v>10</v>
      </c>
    </row>
    <row r="187" hidden="1" spans="1:2">
      <c r="A187" t="s">
        <v>810</v>
      </c>
      <c r="B187" t="s">
        <v>38</v>
      </c>
    </row>
    <row r="188" hidden="1" spans="1:2">
      <c r="A188" t="s">
        <v>814</v>
      </c>
      <c r="B188" t="s">
        <v>10</v>
      </c>
    </row>
    <row r="189" hidden="1" spans="1:2">
      <c r="A189" t="s">
        <v>818</v>
      </c>
      <c r="B189" t="s">
        <v>83</v>
      </c>
    </row>
    <row r="190" hidden="1" spans="1:2">
      <c r="A190" t="s">
        <v>822</v>
      </c>
      <c r="B190" t="s">
        <v>10</v>
      </c>
    </row>
    <row r="191" hidden="1" spans="1:2">
      <c r="A191" t="s">
        <v>827</v>
      </c>
      <c r="B191" t="s">
        <v>10</v>
      </c>
    </row>
    <row r="192" hidden="1" spans="1:2">
      <c r="A192" t="s">
        <v>835</v>
      </c>
      <c r="B192" t="s">
        <v>10</v>
      </c>
    </row>
    <row r="193" hidden="1" spans="1:2">
      <c r="A193" t="s">
        <v>840</v>
      </c>
      <c r="B193" t="s">
        <v>200</v>
      </c>
    </row>
    <row r="194" hidden="1" spans="1:2">
      <c r="A194" t="s">
        <v>852</v>
      </c>
      <c r="B194" t="s">
        <v>83</v>
      </c>
    </row>
    <row r="195" hidden="1" spans="1:2">
      <c r="A195" t="s">
        <v>858</v>
      </c>
      <c r="B195" t="s">
        <v>10</v>
      </c>
    </row>
    <row r="196" hidden="1" spans="1:2">
      <c r="A196" t="s">
        <v>864</v>
      </c>
      <c r="B196" t="s">
        <v>83</v>
      </c>
    </row>
    <row r="197" hidden="1" spans="1:2">
      <c r="A197" t="s">
        <v>868</v>
      </c>
      <c r="B197" t="s">
        <v>38</v>
      </c>
    </row>
    <row r="198" hidden="1" spans="1:2">
      <c r="A198" t="s">
        <v>872</v>
      </c>
      <c r="B198" t="s">
        <v>200</v>
      </c>
    </row>
    <row r="199" hidden="1" spans="1:2">
      <c r="A199" t="s">
        <v>876</v>
      </c>
      <c r="B199" t="s">
        <v>200</v>
      </c>
    </row>
    <row r="200" hidden="1" spans="1:2">
      <c r="A200" t="s">
        <v>879</v>
      </c>
      <c r="B200" t="s">
        <v>38</v>
      </c>
    </row>
    <row r="201" hidden="1" spans="1:2">
      <c r="A201" t="s">
        <v>882</v>
      </c>
      <c r="B201" t="s">
        <v>10</v>
      </c>
    </row>
    <row r="202" hidden="1" spans="1:2">
      <c r="A202" t="s">
        <v>885</v>
      </c>
      <c r="B202" t="s">
        <v>38</v>
      </c>
    </row>
    <row r="203" hidden="1" spans="1:2">
      <c r="A203" t="s">
        <v>891</v>
      </c>
      <c r="B203" t="s">
        <v>10</v>
      </c>
    </row>
    <row r="204" hidden="1" spans="1:2">
      <c r="A204" t="s">
        <v>898</v>
      </c>
      <c r="B204" t="s">
        <v>10</v>
      </c>
    </row>
    <row r="205" hidden="1" spans="1:2">
      <c r="A205" t="s">
        <v>904</v>
      </c>
      <c r="B205" t="s">
        <v>10</v>
      </c>
    </row>
    <row r="206" hidden="1" spans="1:2">
      <c r="A206" t="s">
        <v>911</v>
      </c>
      <c r="B206" t="s">
        <v>38</v>
      </c>
    </row>
    <row r="207" hidden="1" spans="1:2">
      <c r="A207" t="s">
        <v>917</v>
      </c>
      <c r="B207" t="s">
        <v>10</v>
      </c>
    </row>
    <row r="208" hidden="1" spans="1:2">
      <c r="A208" t="s">
        <v>924</v>
      </c>
      <c r="B208" t="s">
        <v>200</v>
      </c>
    </row>
    <row r="209" hidden="1" spans="1:2">
      <c r="A209" t="s">
        <v>928</v>
      </c>
      <c r="B209" t="s">
        <v>200</v>
      </c>
    </row>
    <row r="210" hidden="1" spans="1:2">
      <c r="A210" t="s">
        <v>931</v>
      </c>
      <c r="B210" t="s">
        <v>10</v>
      </c>
    </row>
    <row r="211" hidden="1" spans="1:2">
      <c r="A211" t="s">
        <v>934</v>
      </c>
      <c r="B211" t="s">
        <v>10</v>
      </c>
    </row>
    <row r="212" hidden="1" spans="1:2">
      <c r="A212" t="s">
        <v>937</v>
      </c>
      <c r="B212" t="s">
        <v>10</v>
      </c>
    </row>
    <row r="213" hidden="1" spans="1:2">
      <c r="A213" t="s">
        <v>942</v>
      </c>
      <c r="B213" t="s">
        <v>200</v>
      </c>
    </row>
    <row r="214" hidden="1" spans="1:2">
      <c r="A214" t="s">
        <v>946</v>
      </c>
      <c r="B214" t="s">
        <v>200</v>
      </c>
    </row>
    <row r="215" hidden="1" spans="1:2">
      <c r="A215" t="s">
        <v>952</v>
      </c>
      <c r="B215" t="s">
        <v>10</v>
      </c>
    </row>
    <row r="216" hidden="1" spans="1:2">
      <c r="A216" t="s">
        <v>961</v>
      </c>
      <c r="B216" t="s">
        <v>83</v>
      </c>
    </row>
    <row r="217" hidden="1" spans="1:2">
      <c r="A217" t="s">
        <v>972</v>
      </c>
      <c r="B217" t="s">
        <v>38</v>
      </c>
    </row>
    <row r="218" hidden="1" spans="1:2">
      <c r="A218" t="s">
        <v>975</v>
      </c>
      <c r="B218" t="s">
        <v>10</v>
      </c>
    </row>
    <row r="219" hidden="1" spans="1:2">
      <c r="A219" t="s">
        <v>983</v>
      </c>
      <c r="B219" t="s">
        <v>38</v>
      </c>
    </row>
    <row r="220" hidden="1" spans="1:2">
      <c r="A220" t="s">
        <v>986</v>
      </c>
      <c r="B220" t="s">
        <v>38</v>
      </c>
    </row>
    <row r="221" hidden="1" spans="1:2">
      <c r="A221" t="s">
        <v>989</v>
      </c>
      <c r="B221" t="s">
        <v>38</v>
      </c>
    </row>
    <row r="222" hidden="1" spans="1:2">
      <c r="A222" t="s">
        <v>993</v>
      </c>
      <c r="B222" t="s">
        <v>10</v>
      </c>
    </row>
    <row r="223" hidden="1" spans="1:2">
      <c r="A223" t="s">
        <v>1000</v>
      </c>
      <c r="B223" t="s">
        <v>10</v>
      </c>
    </row>
    <row r="224" hidden="1" spans="1:2">
      <c r="A224" t="s">
        <v>1010</v>
      </c>
      <c r="B224" t="s">
        <v>38</v>
      </c>
    </row>
    <row r="225" hidden="1" spans="1:2">
      <c r="A225" t="s">
        <v>1013</v>
      </c>
      <c r="B225" t="s">
        <v>10</v>
      </c>
    </row>
    <row r="226" hidden="1" spans="1:2">
      <c r="A226" t="s">
        <v>1016</v>
      </c>
      <c r="B226" t="s">
        <v>10</v>
      </c>
    </row>
    <row r="227" hidden="1" spans="1:2">
      <c r="A227" t="s">
        <v>1019</v>
      </c>
      <c r="B227" t="s">
        <v>38</v>
      </c>
    </row>
    <row r="228" spans="1:2">
      <c r="A228" t="s">
        <v>1022</v>
      </c>
      <c r="B228" t="s">
        <v>419</v>
      </c>
    </row>
    <row r="229" hidden="1" spans="1:2">
      <c r="A229" t="s">
        <v>1025</v>
      </c>
      <c r="B229" t="s">
        <v>38</v>
      </c>
    </row>
    <row r="230" hidden="1" spans="1:2">
      <c r="A230" t="s">
        <v>1030</v>
      </c>
      <c r="B230" t="s">
        <v>38</v>
      </c>
    </row>
    <row r="231" hidden="1" spans="1:2">
      <c r="A231" t="s">
        <v>1035</v>
      </c>
      <c r="B231" t="s">
        <v>10</v>
      </c>
    </row>
    <row r="232" hidden="1" spans="1:2">
      <c r="A232" t="s">
        <v>1038</v>
      </c>
      <c r="B232" t="s">
        <v>10</v>
      </c>
    </row>
    <row r="233" hidden="1" spans="1:2">
      <c r="A233" t="s">
        <v>1041</v>
      </c>
      <c r="B233" t="s">
        <v>200</v>
      </c>
    </row>
    <row r="234" hidden="1" spans="1:2">
      <c r="A234" t="s">
        <v>1044</v>
      </c>
      <c r="B234" t="s">
        <v>200</v>
      </c>
    </row>
    <row r="235" hidden="1" spans="1:2">
      <c r="A235" t="s">
        <v>1048</v>
      </c>
      <c r="B235" t="s">
        <v>10</v>
      </c>
    </row>
    <row r="236" hidden="1" spans="1:2">
      <c r="A236" t="s">
        <v>1054</v>
      </c>
      <c r="B236" t="s">
        <v>83</v>
      </c>
    </row>
    <row r="237" hidden="1" spans="1:2">
      <c r="A237" t="s">
        <v>1057</v>
      </c>
      <c r="B237" t="s">
        <v>83</v>
      </c>
    </row>
    <row r="238" hidden="1" spans="1:2">
      <c r="A238" t="s">
        <v>1064</v>
      </c>
      <c r="B238" t="s">
        <v>200</v>
      </c>
    </row>
    <row r="239" hidden="1" spans="1:2">
      <c r="A239" t="s">
        <v>1075</v>
      </c>
      <c r="B239" t="s">
        <v>10</v>
      </c>
    </row>
    <row r="240" hidden="1" spans="1:2">
      <c r="A240" t="s">
        <v>1078</v>
      </c>
      <c r="B240" t="s">
        <v>38</v>
      </c>
    </row>
    <row r="241" hidden="1" spans="1:2">
      <c r="A241" t="s">
        <v>1081</v>
      </c>
      <c r="B241" t="s">
        <v>10</v>
      </c>
    </row>
    <row r="242" hidden="1" spans="1:2">
      <c r="A242" t="s">
        <v>1084</v>
      </c>
      <c r="B242" t="s">
        <v>38</v>
      </c>
    </row>
    <row r="243" hidden="1" spans="1:2">
      <c r="A243" t="s">
        <v>1088</v>
      </c>
      <c r="B243" t="s">
        <v>10</v>
      </c>
    </row>
    <row r="244" hidden="1" spans="1:2">
      <c r="A244" t="s">
        <v>1093</v>
      </c>
      <c r="B244" t="s">
        <v>10</v>
      </c>
    </row>
    <row r="245" hidden="1" spans="1:2">
      <c r="A245" t="s">
        <v>1098</v>
      </c>
      <c r="B245" t="s">
        <v>38</v>
      </c>
    </row>
    <row r="246" hidden="1" spans="1:2">
      <c r="A246" t="s">
        <v>1102</v>
      </c>
      <c r="B246" t="s">
        <v>200</v>
      </c>
    </row>
    <row r="247" hidden="1" spans="1:2">
      <c r="A247" t="s">
        <v>1108</v>
      </c>
      <c r="B247" t="s">
        <v>38</v>
      </c>
    </row>
    <row r="248" hidden="1" spans="1:2">
      <c r="A248" t="s">
        <v>1112</v>
      </c>
      <c r="B248" t="s">
        <v>38</v>
      </c>
    </row>
    <row r="249" hidden="1" spans="1:2">
      <c r="A249" t="s">
        <v>1115</v>
      </c>
      <c r="B249" t="s">
        <v>10</v>
      </c>
    </row>
    <row r="250" hidden="1" spans="1:2">
      <c r="A250" t="s">
        <v>1118</v>
      </c>
      <c r="B250" t="s">
        <v>38</v>
      </c>
    </row>
    <row r="251" hidden="1" spans="1:2">
      <c r="A251" t="s">
        <v>1121</v>
      </c>
      <c r="B251" t="s">
        <v>200</v>
      </c>
    </row>
    <row r="252" hidden="1" spans="1:2">
      <c r="A252" t="s">
        <v>1124</v>
      </c>
      <c r="B252" t="s">
        <v>200</v>
      </c>
    </row>
    <row r="253" hidden="1" spans="1:2">
      <c r="A253" t="s">
        <v>1127</v>
      </c>
      <c r="B253" t="s">
        <v>10</v>
      </c>
    </row>
    <row r="254" hidden="1" spans="1:2">
      <c r="A254" t="s">
        <v>1130</v>
      </c>
      <c r="B254" t="s">
        <v>38</v>
      </c>
    </row>
    <row r="255" hidden="1" spans="1:2">
      <c r="A255" t="s">
        <v>1134</v>
      </c>
      <c r="B255" t="s">
        <v>83</v>
      </c>
    </row>
    <row r="256" hidden="1" spans="1:2">
      <c r="A256" t="s">
        <v>1138</v>
      </c>
      <c r="B256" t="s">
        <v>38</v>
      </c>
    </row>
    <row r="257" hidden="1" spans="1:2">
      <c r="A257" t="s">
        <v>1141</v>
      </c>
      <c r="B257" t="s">
        <v>38</v>
      </c>
    </row>
    <row r="258" hidden="1" spans="1:2">
      <c r="A258" t="s">
        <v>1144</v>
      </c>
      <c r="B258" t="s">
        <v>38</v>
      </c>
    </row>
    <row r="259" hidden="1" spans="1:2">
      <c r="A259" t="s">
        <v>1147</v>
      </c>
      <c r="B259" t="s">
        <v>200</v>
      </c>
    </row>
    <row r="260" hidden="1" spans="1:2">
      <c r="A260" t="s">
        <v>1150</v>
      </c>
      <c r="B260" t="s">
        <v>38</v>
      </c>
    </row>
    <row r="261" hidden="1" spans="1:2">
      <c r="A261" t="s">
        <v>1153</v>
      </c>
      <c r="B261" t="s">
        <v>200</v>
      </c>
    </row>
    <row r="262" hidden="1" spans="1:2">
      <c r="A262" t="s">
        <v>1157</v>
      </c>
      <c r="B262" t="s">
        <v>10</v>
      </c>
    </row>
    <row r="263" hidden="1" spans="1:2">
      <c r="A263" t="s">
        <v>1161</v>
      </c>
      <c r="B263" t="s">
        <v>38</v>
      </c>
    </row>
    <row r="264" hidden="1" spans="1:2">
      <c r="A264" t="s">
        <v>1165</v>
      </c>
      <c r="B264" t="s">
        <v>10</v>
      </c>
    </row>
    <row r="265" hidden="1" spans="1:2">
      <c r="A265" t="s">
        <v>1169</v>
      </c>
      <c r="B265" t="s">
        <v>200</v>
      </c>
    </row>
    <row r="266" hidden="1" spans="1:2">
      <c r="A266" t="s">
        <v>1172</v>
      </c>
      <c r="B266" t="s">
        <v>10</v>
      </c>
    </row>
    <row r="267" hidden="1" spans="1:2">
      <c r="A267" t="s">
        <v>1176</v>
      </c>
      <c r="B267" t="s">
        <v>10</v>
      </c>
    </row>
    <row r="268" hidden="1" spans="1:2">
      <c r="A268" t="s">
        <v>1202</v>
      </c>
      <c r="B268" t="s">
        <v>38</v>
      </c>
    </row>
    <row r="269" hidden="1" spans="1:2">
      <c r="A269" t="s">
        <v>1205</v>
      </c>
      <c r="B269" t="s">
        <v>10</v>
      </c>
    </row>
    <row r="270" hidden="1" spans="1:2">
      <c r="A270" t="s">
        <v>1211</v>
      </c>
      <c r="B270" t="s">
        <v>83</v>
      </c>
    </row>
    <row r="271" hidden="1" spans="1:2">
      <c r="A271" t="s">
        <v>1216</v>
      </c>
      <c r="B271" t="s">
        <v>10</v>
      </c>
    </row>
    <row r="272" hidden="1" spans="1:2">
      <c r="A272" t="s">
        <v>1223</v>
      </c>
      <c r="B272" t="s">
        <v>38</v>
      </c>
    </row>
    <row r="273" hidden="1" spans="1:2">
      <c r="A273" t="s">
        <v>1228</v>
      </c>
      <c r="B273" t="s">
        <v>38</v>
      </c>
    </row>
    <row r="274" hidden="1" spans="1:2">
      <c r="A274" t="s">
        <v>1239</v>
      </c>
      <c r="B274" t="s">
        <v>10</v>
      </c>
    </row>
    <row r="275" hidden="1" spans="1:2">
      <c r="A275" t="s">
        <v>1242</v>
      </c>
      <c r="B275" t="s">
        <v>38</v>
      </c>
    </row>
    <row r="276" hidden="1" spans="1:2">
      <c r="A276" t="s">
        <v>1249</v>
      </c>
      <c r="B276" t="s">
        <v>38</v>
      </c>
    </row>
    <row r="277" hidden="1" spans="1:2">
      <c r="A277" t="s">
        <v>1252</v>
      </c>
      <c r="B277" t="s">
        <v>10</v>
      </c>
    </row>
    <row r="278" hidden="1" spans="1:2">
      <c r="A278" t="s">
        <v>1255</v>
      </c>
      <c r="B278" t="s">
        <v>38</v>
      </c>
    </row>
    <row r="279" hidden="1" spans="1:2">
      <c r="A279" t="s">
        <v>1259</v>
      </c>
      <c r="B279" t="s">
        <v>83</v>
      </c>
    </row>
    <row r="280" hidden="1" spans="1:2">
      <c r="A280" t="s">
        <v>1263</v>
      </c>
      <c r="B280" t="s">
        <v>38</v>
      </c>
    </row>
    <row r="281" hidden="1" spans="1:2">
      <c r="A281" t="s">
        <v>1270</v>
      </c>
      <c r="B281" t="s">
        <v>38</v>
      </c>
    </row>
    <row r="282" hidden="1" spans="1:2">
      <c r="A282" t="s">
        <v>1273</v>
      </c>
      <c r="B282" t="s">
        <v>200</v>
      </c>
    </row>
    <row r="283" hidden="1" spans="1:2">
      <c r="A283" t="s">
        <v>1279</v>
      </c>
      <c r="B283" t="s">
        <v>10</v>
      </c>
    </row>
    <row r="284" hidden="1" spans="1:2">
      <c r="A284" t="s">
        <v>1283</v>
      </c>
      <c r="B284" t="s">
        <v>38</v>
      </c>
    </row>
    <row r="285" hidden="1" spans="1:2">
      <c r="A285" t="s">
        <v>1286</v>
      </c>
      <c r="B285" t="s">
        <v>83</v>
      </c>
    </row>
    <row r="286" hidden="1" spans="1:2">
      <c r="A286" t="s">
        <v>1289</v>
      </c>
      <c r="B286" t="s">
        <v>38</v>
      </c>
    </row>
    <row r="287" hidden="1" spans="1:2">
      <c r="A287" t="s">
        <v>1292</v>
      </c>
      <c r="B287" t="s">
        <v>200</v>
      </c>
    </row>
    <row r="288" hidden="1" spans="1:2">
      <c r="A288" t="s">
        <v>1295</v>
      </c>
      <c r="B288" t="s">
        <v>38</v>
      </c>
    </row>
    <row r="289" hidden="1" spans="1:2">
      <c r="A289" t="s">
        <v>1298</v>
      </c>
      <c r="B289" t="s">
        <v>38</v>
      </c>
    </row>
    <row r="290" hidden="1" spans="1:2">
      <c r="A290" t="s">
        <v>1304</v>
      </c>
      <c r="B290" t="s">
        <v>10</v>
      </c>
    </row>
    <row r="291" hidden="1" spans="1:2">
      <c r="A291" t="s">
        <v>1308</v>
      </c>
      <c r="B291" t="s">
        <v>38</v>
      </c>
    </row>
    <row r="292" hidden="1" spans="1:2">
      <c r="A292" t="s">
        <v>1313</v>
      </c>
      <c r="B292" t="s">
        <v>10</v>
      </c>
    </row>
    <row r="293" hidden="1" spans="1:2">
      <c r="A293" t="s">
        <v>1316</v>
      </c>
      <c r="B293" t="s">
        <v>10</v>
      </c>
    </row>
    <row r="294" hidden="1" spans="1:2">
      <c r="A294" t="s">
        <v>1321</v>
      </c>
      <c r="B294" t="s">
        <v>38</v>
      </c>
    </row>
    <row r="295" hidden="1" spans="1:2">
      <c r="A295" t="s">
        <v>1327</v>
      </c>
      <c r="B295" t="s">
        <v>83</v>
      </c>
    </row>
    <row r="296" hidden="1" spans="1:2">
      <c r="A296" t="s">
        <v>1331</v>
      </c>
      <c r="B296" t="s">
        <v>38</v>
      </c>
    </row>
    <row r="297" hidden="1" spans="1:2">
      <c r="A297" t="s">
        <v>1334</v>
      </c>
      <c r="B297" t="s">
        <v>38</v>
      </c>
    </row>
    <row r="298" hidden="1" spans="1:2">
      <c r="A298" t="s">
        <v>1337</v>
      </c>
      <c r="B298" t="s">
        <v>38</v>
      </c>
    </row>
    <row r="299" hidden="1" spans="1:2">
      <c r="A299" t="s">
        <v>1340</v>
      </c>
      <c r="B299" t="s">
        <v>10</v>
      </c>
    </row>
    <row r="300" hidden="1" spans="1:2">
      <c r="A300" t="s">
        <v>1343</v>
      </c>
      <c r="B300" t="s">
        <v>200</v>
      </c>
    </row>
    <row r="301" hidden="1" spans="1:2">
      <c r="A301" t="s">
        <v>1351</v>
      </c>
      <c r="B301" t="s">
        <v>10</v>
      </c>
    </row>
    <row r="302" hidden="1" spans="1:2">
      <c r="A302" t="s">
        <v>1357</v>
      </c>
      <c r="B302" t="s">
        <v>38</v>
      </c>
    </row>
    <row r="303" hidden="1" spans="1:2">
      <c r="A303" t="s">
        <v>1361</v>
      </c>
      <c r="B303" t="s">
        <v>83</v>
      </c>
    </row>
    <row r="304" hidden="1" spans="1:2">
      <c r="A304" t="s">
        <v>1365</v>
      </c>
      <c r="B304" t="s">
        <v>38</v>
      </c>
    </row>
    <row r="305" hidden="1" spans="1:2">
      <c r="A305" t="s">
        <v>1371</v>
      </c>
      <c r="B305" t="s">
        <v>83</v>
      </c>
    </row>
    <row r="306" hidden="1" spans="1:2">
      <c r="A306" t="s">
        <v>1377</v>
      </c>
      <c r="B306" t="s">
        <v>38</v>
      </c>
    </row>
    <row r="307" hidden="1" spans="1:2">
      <c r="A307" t="s">
        <v>1383</v>
      </c>
      <c r="B307" t="s">
        <v>10</v>
      </c>
    </row>
    <row r="308" hidden="1" spans="1:2">
      <c r="A308" t="s">
        <v>1389</v>
      </c>
      <c r="B308" t="s">
        <v>10</v>
      </c>
    </row>
    <row r="309" hidden="1" spans="1:2">
      <c r="A309" t="s">
        <v>1397</v>
      </c>
      <c r="B309" t="s">
        <v>38</v>
      </c>
    </row>
    <row r="310" hidden="1" spans="1:2">
      <c r="A310" t="s">
        <v>1402</v>
      </c>
      <c r="B310" t="s">
        <v>10</v>
      </c>
    </row>
    <row r="311" hidden="1" spans="1:2">
      <c r="A311" t="s">
        <v>1409</v>
      </c>
      <c r="B311" t="s">
        <v>10</v>
      </c>
    </row>
    <row r="312" hidden="1" spans="1:2">
      <c r="A312" t="s">
        <v>1412</v>
      </c>
      <c r="B312" t="s">
        <v>10</v>
      </c>
    </row>
    <row r="313" hidden="1" spans="1:2">
      <c r="A313" t="s">
        <v>1415</v>
      </c>
      <c r="B313" t="s">
        <v>38</v>
      </c>
    </row>
    <row r="314" hidden="1" spans="1:2">
      <c r="A314" t="s">
        <v>1421</v>
      </c>
      <c r="B314" t="s">
        <v>38</v>
      </c>
    </row>
    <row r="315" hidden="1" spans="1:2">
      <c r="A315" t="s">
        <v>1427</v>
      </c>
      <c r="B315" t="s">
        <v>38</v>
      </c>
    </row>
    <row r="316" hidden="1" spans="1:2">
      <c r="A316" t="s">
        <v>1430</v>
      </c>
      <c r="B316" t="s">
        <v>38</v>
      </c>
    </row>
    <row r="317" hidden="1" spans="1:2">
      <c r="A317" t="s">
        <v>1433</v>
      </c>
      <c r="B317" t="s">
        <v>38</v>
      </c>
    </row>
    <row r="318" hidden="1" spans="1:2">
      <c r="A318" t="s">
        <v>1436</v>
      </c>
      <c r="B318" t="s">
        <v>83</v>
      </c>
    </row>
    <row r="319" hidden="1" spans="1:2">
      <c r="A319" t="s">
        <v>1439</v>
      </c>
      <c r="B319" t="s">
        <v>10</v>
      </c>
    </row>
    <row r="320" hidden="1" spans="1:2">
      <c r="A320" t="s">
        <v>1448</v>
      </c>
      <c r="B320" t="s">
        <v>38</v>
      </c>
    </row>
    <row r="321" hidden="1" spans="1:2">
      <c r="A321" t="s">
        <v>1451</v>
      </c>
      <c r="B321" t="s">
        <v>38</v>
      </c>
    </row>
    <row r="322" hidden="1" spans="1:2">
      <c r="A322" t="s">
        <v>1457</v>
      </c>
      <c r="B322" t="s">
        <v>10</v>
      </c>
    </row>
    <row r="323" hidden="1" spans="1:2">
      <c r="A323" t="s">
        <v>1460</v>
      </c>
      <c r="B323" t="s">
        <v>200</v>
      </c>
    </row>
    <row r="324" hidden="1" spans="1:2">
      <c r="A324" t="s">
        <v>1467</v>
      </c>
      <c r="B324" t="s">
        <v>38</v>
      </c>
    </row>
    <row r="325" hidden="1" spans="1:2">
      <c r="A325" t="s">
        <v>1470</v>
      </c>
      <c r="B325" t="s">
        <v>10</v>
      </c>
    </row>
    <row r="326" hidden="1" spans="1:2">
      <c r="A326" t="s">
        <v>1475</v>
      </c>
      <c r="B326" t="s">
        <v>38</v>
      </c>
    </row>
    <row r="327" hidden="1" spans="1:2">
      <c r="A327" t="s">
        <v>1480</v>
      </c>
      <c r="B327" t="s">
        <v>38</v>
      </c>
    </row>
    <row r="328" hidden="1" spans="1:2">
      <c r="A328" t="s">
        <v>1488</v>
      </c>
      <c r="B328" t="s">
        <v>38</v>
      </c>
    </row>
    <row r="329" hidden="1" spans="1:2">
      <c r="A329" t="s">
        <v>1491</v>
      </c>
      <c r="B329" t="s">
        <v>38</v>
      </c>
    </row>
    <row r="330" hidden="1" spans="1:2">
      <c r="A330" t="s">
        <v>1494</v>
      </c>
      <c r="B330" t="s">
        <v>38</v>
      </c>
    </row>
    <row r="331" hidden="1" spans="1:2">
      <c r="A331" t="s">
        <v>1497</v>
      </c>
      <c r="B331" t="s">
        <v>200</v>
      </c>
    </row>
    <row r="332" hidden="1" spans="1:2">
      <c r="A332" t="s">
        <v>1510</v>
      </c>
      <c r="B332" t="s">
        <v>38</v>
      </c>
    </row>
    <row r="333" hidden="1" spans="1:2">
      <c r="A333" t="s">
        <v>1515</v>
      </c>
      <c r="B333" t="s">
        <v>10</v>
      </c>
    </row>
    <row r="334" hidden="1" spans="1:2">
      <c r="A334" t="s">
        <v>1520</v>
      </c>
      <c r="B334" t="s">
        <v>10</v>
      </c>
    </row>
    <row r="335" hidden="1" spans="1:2">
      <c r="A335" t="s">
        <v>1523</v>
      </c>
      <c r="B335" t="s">
        <v>200</v>
      </c>
    </row>
    <row r="336" hidden="1" spans="1:2">
      <c r="A336" t="s">
        <v>1527</v>
      </c>
      <c r="B336" t="s">
        <v>10</v>
      </c>
    </row>
    <row r="337" hidden="1" spans="1:2">
      <c r="A337" t="s">
        <v>1531</v>
      </c>
      <c r="B337" t="s">
        <v>38</v>
      </c>
    </row>
    <row r="338" hidden="1" spans="1:2">
      <c r="A338" t="s">
        <v>1534</v>
      </c>
      <c r="B338" t="s">
        <v>10</v>
      </c>
    </row>
    <row r="339" hidden="1" spans="1:2">
      <c r="A339" t="s">
        <v>1537</v>
      </c>
      <c r="B339" t="s">
        <v>200</v>
      </c>
    </row>
    <row r="340" hidden="1" spans="1:2">
      <c r="A340" t="s">
        <v>1557</v>
      </c>
      <c r="B340" t="s">
        <v>83</v>
      </c>
    </row>
    <row r="341" hidden="1" spans="1:2">
      <c r="A341" t="s">
        <v>1561</v>
      </c>
      <c r="B341" t="s">
        <v>10</v>
      </c>
    </row>
    <row r="342" hidden="1" spans="1:2">
      <c r="A342" t="s">
        <v>1565</v>
      </c>
      <c r="B342" t="s">
        <v>10</v>
      </c>
    </row>
    <row r="343" hidden="1" spans="1:2">
      <c r="A343" t="s">
        <v>1569</v>
      </c>
      <c r="B343" t="s">
        <v>38</v>
      </c>
    </row>
    <row r="344" hidden="1" spans="1:2">
      <c r="A344" t="s">
        <v>1575</v>
      </c>
      <c r="B344" t="s">
        <v>83</v>
      </c>
    </row>
    <row r="345" hidden="1" spans="1:2">
      <c r="A345" t="s">
        <v>1579</v>
      </c>
      <c r="B345" t="s">
        <v>10</v>
      </c>
    </row>
    <row r="346" hidden="1" spans="1:2">
      <c r="A346" t="s">
        <v>1585</v>
      </c>
      <c r="B346" t="s">
        <v>200</v>
      </c>
    </row>
    <row r="347" hidden="1" spans="1:2">
      <c r="A347" t="s">
        <v>1588</v>
      </c>
      <c r="B347" t="s">
        <v>38</v>
      </c>
    </row>
    <row r="348" hidden="1" spans="1:2">
      <c r="A348" t="s">
        <v>1592</v>
      </c>
      <c r="B348" t="s">
        <v>38</v>
      </c>
    </row>
    <row r="349" hidden="1" spans="1:2">
      <c r="A349" t="s">
        <v>1596</v>
      </c>
      <c r="B349" t="s">
        <v>10</v>
      </c>
    </row>
    <row r="350" hidden="1" spans="1:2">
      <c r="A350" t="s">
        <v>1601</v>
      </c>
      <c r="B350" t="s">
        <v>83</v>
      </c>
    </row>
    <row r="351" hidden="1" spans="1:2">
      <c r="A351" t="s">
        <v>1605</v>
      </c>
      <c r="B351" t="s">
        <v>10</v>
      </c>
    </row>
    <row r="352" hidden="1" spans="1:2">
      <c r="A352" t="s">
        <v>1611</v>
      </c>
      <c r="B352" t="s">
        <v>10</v>
      </c>
    </row>
    <row r="353" hidden="1" spans="1:2">
      <c r="A353" t="s">
        <v>1615</v>
      </c>
      <c r="B353" t="s">
        <v>10</v>
      </c>
    </row>
    <row r="354" hidden="1" spans="1:2">
      <c r="A354" t="s">
        <v>1622</v>
      </c>
      <c r="B354" t="s">
        <v>10</v>
      </c>
    </row>
    <row r="355" hidden="1" spans="1:2">
      <c r="A355" t="s">
        <v>1635</v>
      </c>
      <c r="B355" t="s">
        <v>10</v>
      </c>
    </row>
    <row r="356" hidden="1" spans="1:2">
      <c r="A356" t="s">
        <v>1639</v>
      </c>
      <c r="B356" t="s">
        <v>10</v>
      </c>
    </row>
    <row r="357" hidden="1" spans="1:2">
      <c r="A357" t="s">
        <v>1646</v>
      </c>
      <c r="B357" t="s">
        <v>38</v>
      </c>
    </row>
    <row r="358" hidden="1" spans="1:2">
      <c r="A358" t="s">
        <v>1650</v>
      </c>
      <c r="B358" t="s">
        <v>10</v>
      </c>
    </row>
    <row r="359" hidden="1" spans="1:2">
      <c r="A359" t="s">
        <v>1654</v>
      </c>
      <c r="B359" t="s">
        <v>200</v>
      </c>
    </row>
    <row r="360" hidden="1" spans="1:2">
      <c r="A360" t="s">
        <v>1660</v>
      </c>
      <c r="B360" t="s">
        <v>10</v>
      </c>
    </row>
    <row r="361" hidden="1" spans="1:2">
      <c r="A361" t="s">
        <v>1666</v>
      </c>
      <c r="B361" t="s">
        <v>10</v>
      </c>
    </row>
    <row r="362" hidden="1" spans="1:2">
      <c r="A362" t="s">
        <v>1672</v>
      </c>
      <c r="B362" t="s">
        <v>10</v>
      </c>
    </row>
    <row r="363" hidden="1" spans="1:2">
      <c r="A363" t="s">
        <v>1679</v>
      </c>
      <c r="B363" t="s">
        <v>10</v>
      </c>
    </row>
    <row r="364" hidden="1" spans="1:2">
      <c r="A364" t="s">
        <v>1684</v>
      </c>
      <c r="B364" t="s">
        <v>200</v>
      </c>
    </row>
    <row r="365" hidden="1" spans="1:2">
      <c r="A365" t="s">
        <v>1689</v>
      </c>
      <c r="B365" t="s">
        <v>10</v>
      </c>
    </row>
    <row r="366" hidden="1" spans="1:2">
      <c r="A366" t="s">
        <v>1697</v>
      </c>
      <c r="B366" t="s">
        <v>38</v>
      </c>
    </row>
    <row r="367" hidden="1" spans="1:2">
      <c r="A367" t="s">
        <v>1701</v>
      </c>
      <c r="B367" t="s">
        <v>10</v>
      </c>
    </row>
    <row r="368" hidden="1" spans="1:2">
      <c r="A368" t="s">
        <v>1707</v>
      </c>
      <c r="B368" t="s">
        <v>10</v>
      </c>
    </row>
    <row r="369" hidden="1" spans="1:2">
      <c r="A369" t="s">
        <v>1710</v>
      </c>
      <c r="B369" t="s">
        <v>10</v>
      </c>
    </row>
    <row r="370" hidden="1" spans="1:2">
      <c r="A370" t="s">
        <v>1714</v>
      </c>
      <c r="B370" t="s">
        <v>10</v>
      </c>
    </row>
    <row r="371" hidden="1" spans="1:2">
      <c r="A371" t="s">
        <v>1718</v>
      </c>
      <c r="B371" t="s">
        <v>10</v>
      </c>
    </row>
    <row r="372" hidden="1" spans="1:2">
      <c r="A372" t="s">
        <v>1721</v>
      </c>
      <c r="B372" t="s">
        <v>10</v>
      </c>
    </row>
    <row r="373" hidden="1" spans="1:2">
      <c r="A373" t="s">
        <v>1725</v>
      </c>
      <c r="B373" t="s">
        <v>10</v>
      </c>
    </row>
    <row r="374" hidden="1" spans="1:2">
      <c r="A374" t="s">
        <v>1729</v>
      </c>
      <c r="B374" t="s">
        <v>83</v>
      </c>
    </row>
    <row r="375" hidden="1" spans="1:2">
      <c r="A375" t="s">
        <v>1733</v>
      </c>
      <c r="B375" t="s">
        <v>10</v>
      </c>
    </row>
    <row r="376" hidden="1" spans="1:2">
      <c r="A376" t="s">
        <v>1738</v>
      </c>
      <c r="B376" t="s">
        <v>10</v>
      </c>
    </row>
    <row r="377" hidden="1" spans="1:2">
      <c r="A377" t="s">
        <v>1742</v>
      </c>
      <c r="B377" t="s">
        <v>200</v>
      </c>
    </row>
    <row r="378" hidden="1" spans="1:2">
      <c r="A378" t="s">
        <v>1747</v>
      </c>
      <c r="B378" t="s">
        <v>38</v>
      </c>
    </row>
    <row r="379" hidden="1" spans="1:2">
      <c r="A379" t="s">
        <v>1751</v>
      </c>
      <c r="B379" t="s">
        <v>38</v>
      </c>
    </row>
    <row r="380" hidden="1" spans="1:2">
      <c r="A380" t="s">
        <v>1755</v>
      </c>
      <c r="B380" t="s">
        <v>38</v>
      </c>
    </row>
    <row r="381" hidden="1" spans="1:2">
      <c r="A381" t="s">
        <v>1763</v>
      </c>
      <c r="B381" t="s">
        <v>38</v>
      </c>
    </row>
    <row r="382" hidden="1" spans="1:2">
      <c r="A382" t="s">
        <v>1776</v>
      </c>
      <c r="B382" t="s">
        <v>10</v>
      </c>
    </row>
    <row r="383" hidden="1" spans="1:2">
      <c r="A383" t="s">
        <v>1780</v>
      </c>
      <c r="B383" t="s">
        <v>10</v>
      </c>
    </row>
    <row r="384" hidden="1" spans="1:2">
      <c r="A384" t="s">
        <v>1783</v>
      </c>
      <c r="B384" t="s">
        <v>38</v>
      </c>
    </row>
    <row r="385" hidden="1" spans="1:2">
      <c r="A385" t="s">
        <v>1786</v>
      </c>
      <c r="B385" t="s">
        <v>10</v>
      </c>
    </row>
    <row r="386" hidden="1" spans="1:2">
      <c r="A386" t="s">
        <v>1790</v>
      </c>
      <c r="B386" t="s">
        <v>10</v>
      </c>
    </row>
    <row r="387" hidden="1" spans="1:2">
      <c r="A387" t="s">
        <v>1794</v>
      </c>
      <c r="B387" t="s">
        <v>38</v>
      </c>
    </row>
    <row r="388" hidden="1" spans="1:2">
      <c r="A388" t="s">
        <v>1799</v>
      </c>
      <c r="B388" t="s">
        <v>10</v>
      </c>
    </row>
    <row r="389" hidden="1" spans="1:2">
      <c r="A389" t="s">
        <v>1802</v>
      </c>
      <c r="B389" t="s">
        <v>83</v>
      </c>
    </row>
    <row r="390" hidden="1" spans="1:2">
      <c r="A390" t="s">
        <v>1812</v>
      </c>
      <c r="B390" t="s">
        <v>10</v>
      </c>
    </row>
    <row r="391" hidden="1" spans="1:2">
      <c r="A391" t="s">
        <v>1824</v>
      </c>
      <c r="B391" t="s">
        <v>10</v>
      </c>
    </row>
    <row r="392" hidden="1" spans="1:2">
      <c r="A392" t="s">
        <v>1827</v>
      </c>
      <c r="B392" t="s">
        <v>10</v>
      </c>
    </row>
    <row r="393" hidden="1" spans="1:2">
      <c r="A393" t="s">
        <v>1833</v>
      </c>
      <c r="B393" t="s">
        <v>10</v>
      </c>
    </row>
    <row r="394" hidden="1" spans="1:2">
      <c r="A394" t="s">
        <v>1839</v>
      </c>
      <c r="B394" t="s">
        <v>200</v>
      </c>
    </row>
    <row r="395" hidden="1" spans="1:2">
      <c r="A395" t="s">
        <v>1842</v>
      </c>
      <c r="B395" t="s">
        <v>10</v>
      </c>
    </row>
    <row r="396" hidden="1" spans="1:2">
      <c r="A396" t="s">
        <v>1852</v>
      </c>
      <c r="B396" t="s">
        <v>10</v>
      </c>
    </row>
    <row r="397" hidden="1" spans="1:2">
      <c r="A397" t="s">
        <v>1858</v>
      </c>
      <c r="B397" t="s">
        <v>10</v>
      </c>
    </row>
    <row r="398" hidden="1" spans="1:2">
      <c r="A398" t="s">
        <v>1863</v>
      </c>
      <c r="B398" t="s">
        <v>10</v>
      </c>
    </row>
    <row r="399" hidden="1" spans="1:2">
      <c r="A399" t="s">
        <v>1867</v>
      </c>
      <c r="B399" t="s">
        <v>10</v>
      </c>
    </row>
    <row r="400" hidden="1" spans="1:2">
      <c r="A400" t="s">
        <v>1882</v>
      </c>
      <c r="B400" t="s">
        <v>38</v>
      </c>
    </row>
    <row r="401" hidden="1" spans="1:2">
      <c r="A401" t="s">
        <v>1888</v>
      </c>
      <c r="B401" t="s">
        <v>200</v>
      </c>
    </row>
    <row r="402" hidden="1" spans="1:2">
      <c r="A402" t="s">
        <v>1895</v>
      </c>
      <c r="B402" t="s">
        <v>10</v>
      </c>
    </row>
    <row r="403" hidden="1" spans="1:2">
      <c r="A403" t="s">
        <v>1898</v>
      </c>
      <c r="B403" t="s">
        <v>10</v>
      </c>
    </row>
    <row r="404" hidden="1" spans="1:2">
      <c r="A404" t="s">
        <v>1904</v>
      </c>
      <c r="B404" t="s">
        <v>38</v>
      </c>
    </row>
    <row r="405" hidden="1" spans="1:2">
      <c r="A405" t="s">
        <v>1908</v>
      </c>
      <c r="B405" t="s">
        <v>83</v>
      </c>
    </row>
    <row r="406" hidden="1" spans="1:2">
      <c r="A406" t="s">
        <v>1913</v>
      </c>
      <c r="B406" t="s">
        <v>83</v>
      </c>
    </row>
    <row r="407" hidden="1" spans="1:2">
      <c r="A407" t="s">
        <v>1916</v>
      </c>
      <c r="B407" t="s">
        <v>83</v>
      </c>
    </row>
    <row r="408" hidden="1" spans="1:2">
      <c r="A408" t="s">
        <v>1919</v>
      </c>
      <c r="B408" t="s">
        <v>83</v>
      </c>
    </row>
    <row r="409" hidden="1" spans="1:2">
      <c r="A409" t="s">
        <v>1926</v>
      </c>
      <c r="B409" t="s">
        <v>200</v>
      </c>
    </row>
    <row r="410" hidden="1" spans="1:2">
      <c r="A410" t="s">
        <v>1936</v>
      </c>
      <c r="B410" t="s">
        <v>10</v>
      </c>
    </row>
    <row r="411" hidden="1" spans="1:2">
      <c r="A411" t="s">
        <v>1941</v>
      </c>
      <c r="B411" t="s">
        <v>200</v>
      </c>
    </row>
    <row r="412" hidden="1" spans="1:2">
      <c r="A412" t="s">
        <v>1947</v>
      </c>
      <c r="B412" t="s">
        <v>10</v>
      </c>
    </row>
    <row r="413" hidden="1" spans="1:2">
      <c r="A413" t="s">
        <v>1950</v>
      </c>
      <c r="B413" t="s">
        <v>10</v>
      </c>
    </row>
    <row r="414" hidden="1" spans="1:2">
      <c r="A414" t="s">
        <v>1956</v>
      </c>
      <c r="B414" t="s">
        <v>83</v>
      </c>
    </row>
    <row r="415" hidden="1" spans="1:2">
      <c r="A415" t="s">
        <v>1960</v>
      </c>
      <c r="B415" t="s">
        <v>10</v>
      </c>
    </row>
    <row r="416" hidden="1" spans="1:2">
      <c r="A416" t="s">
        <v>1963</v>
      </c>
      <c r="B416" t="s">
        <v>38</v>
      </c>
    </row>
    <row r="417" hidden="1" spans="1:2">
      <c r="A417" t="s">
        <v>1975</v>
      </c>
      <c r="B417" t="s">
        <v>10</v>
      </c>
    </row>
    <row r="418" hidden="1" spans="1:2">
      <c r="A418" t="s">
        <v>1981</v>
      </c>
      <c r="B418" t="s">
        <v>10</v>
      </c>
    </row>
    <row r="419" hidden="1" spans="1:2">
      <c r="A419" t="s">
        <v>1993</v>
      </c>
      <c r="B419" t="s">
        <v>38</v>
      </c>
    </row>
    <row r="420" hidden="1" spans="1:2">
      <c r="A420" t="s">
        <v>1996</v>
      </c>
      <c r="B420" t="s">
        <v>38</v>
      </c>
    </row>
    <row r="421" hidden="1" spans="1:2">
      <c r="A421" t="s">
        <v>1999</v>
      </c>
      <c r="B421" t="s">
        <v>200</v>
      </c>
    </row>
    <row r="422" hidden="1" spans="1:2">
      <c r="A422" t="s">
        <v>2002</v>
      </c>
      <c r="B422" t="s">
        <v>200</v>
      </c>
    </row>
    <row r="423" hidden="1" spans="1:2">
      <c r="A423" t="s">
        <v>2005</v>
      </c>
      <c r="B423" t="s">
        <v>200</v>
      </c>
    </row>
    <row r="424" hidden="1" spans="1:2">
      <c r="A424" t="s">
        <v>2009</v>
      </c>
      <c r="B424" t="s">
        <v>38</v>
      </c>
    </row>
    <row r="425" hidden="1" spans="1:2">
      <c r="A425" t="s">
        <v>2013</v>
      </c>
      <c r="B425" t="s">
        <v>83</v>
      </c>
    </row>
    <row r="426" hidden="1" spans="1:2">
      <c r="A426" t="s">
        <v>2017</v>
      </c>
      <c r="B426" t="s">
        <v>200</v>
      </c>
    </row>
    <row r="427" hidden="1" spans="1:2">
      <c r="A427" t="s">
        <v>2020</v>
      </c>
      <c r="B427" t="s">
        <v>38</v>
      </c>
    </row>
    <row r="428" hidden="1" spans="1:2">
      <c r="A428" t="s">
        <v>2023</v>
      </c>
      <c r="B428" t="s">
        <v>10</v>
      </c>
    </row>
    <row r="429" hidden="1" spans="1:2">
      <c r="A429" t="s">
        <v>2026</v>
      </c>
      <c r="B429" t="s">
        <v>10</v>
      </c>
    </row>
    <row r="430" hidden="1" spans="1:2">
      <c r="A430" t="s">
        <v>2030</v>
      </c>
      <c r="B430" t="s">
        <v>10</v>
      </c>
    </row>
    <row r="431" hidden="1" spans="1:2">
      <c r="A431" t="s">
        <v>2034</v>
      </c>
      <c r="B431" t="s">
        <v>83</v>
      </c>
    </row>
    <row r="432" hidden="1" spans="1:2">
      <c r="A432" t="s">
        <v>2037</v>
      </c>
      <c r="B432" t="s">
        <v>10</v>
      </c>
    </row>
    <row r="433" hidden="1" spans="1:2">
      <c r="A433" t="s">
        <v>2040</v>
      </c>
      <c r="B433" t="s">
        <v>200</v>
      </c>
    </row>
    <row r="434" hidden="1" spans="1:2">
      <c r="A434" t="s">
        <v>2044</v>
      </c>
      <c r="B434" t="s">
        <v>10</v>
      </c>
    </row>
    <row r="435" hidden="1" spans="1:2">
      <c r="A435" t="s">
        <v>2051</v>
      </c>
      <c r="B435" t="s">
        <v>200</v>
      </c>
    </row>
    <row r="436" hidden="1" spans="1:2">
      <c r="A436" t="s">
        <v>2056</v>
      </c>
      <c r="B436" t="s">
        <v>10</v>
      </c>
    </row>
    <row r="437" hidden="1" spans="1:2">
      <c r="A437" t="s">
        <v>2064</v>
      </c>
      <c r="B437" t="s">
        <v>10</v>
      </c>
    </row>
    <row r="438" hidden="1" spans="1:2">
      <c r="A438" t="s">
        <v>2067</v>
      </c>
      <c r="B438" t="s">
        <v>10</v>
      </c>
    </row>
    <row r="439" hidden="1" spans="1:2">
      <c r="A439" t="s">
        <v>2076</v>
      </c>
      <c r="B439" t="s">
        <v>200</v>
      </c>
    </row>
    <row r="440" hidden="1" spans="1:2">
      <c r="A440" t="s">
        <v>2079</v>
      </c>
      <c r="B440" t="s">
        <v>38</v>
      </c>
    </row>
    <row r="441" hidden="1" spans="1:2">
      <c r="A441" t="s">
        <v>2087</v>
      </c>
      <c r="B441" t="s">
        <v>200</v>
      </c>
    </row>
    <row r="442" hidden="1" spans="1:2">
      <c r="A442" t="s">
        <v>2100</v>
      </c>
      <c r="B442" t="s">
        <v>10</v>
      </c>
    </row>
    <row r="443" hidden="1" spans="1:2">
      <c r="A443" t="s">
        <v>2106</v>
      </c>
      <c r="B443" t="s">
        <v>38</v>
      </c>
    </row>
    <row r="444" hidden="1" spans="1:2">
      <c r="A444" t="s">
        <v>2113</v>
      </c>
      <c r="B444" t="s">
        <v>38</v>
      </c>
    </row>
    <row r="445" hidden="1" spans="1:2">
      <c r="A445" t="s">
        <v>2130</v>
      </c>
      <c r="B445" t="s">
        <v>38</v>
      </c>
    </row>
    <row r="446" hidden="1" spans="1:2">
      <c r="A446" t="s">
        <v>2133</v>
      </c>
      <c r="B446" t="s">
        <v>38</v>
      </c>
    </row>
    <row r="447" hidden="1" spans="1:2">
      <c r="A447" t="s">
        <v>2143</v>
      </c>
      <c r="B447" t="s">
        <v>200</v>
      </c>
    </row>
    <row r="448" hidden="1" spans="1:2">
      <c r="A448" t="s">
        <v>2149</v>
      </c>
      <c r="B448" t="s">
        <v>38</v>
      </c>
    </row>
    <row r="449" hidden="1" spans="1:2">
      <c r="A449" t="s">
        <v>2152</v>
      </c>
      <c r="B449" t="s">
        <v>38</v>
      </c>
    </row>
    <row r="450" hidden="1" spans="1:2">
      <c r="A450" t="s">
        <v>2166</v>
      </c>
      <c r="B450" t="s">
        <v>10</v>
      </c>
    </row>
    <row r="451" hidden="1" spans="1:2">
      <c r="A451" t="s">
        <v>2172</v>
      </c>
      <c r="B451" t="s">
        <v>38</v>
      </c>
    </row>
    <row r="452" hidden="1" spans="1:2">
      <c r="A452" t="s">
        <v>2175</v>
      </c>
      <c r="B452" t="s">
        <v>38</v>
      </c>
    </row>
    <row r="453" hidden="1" spans="1:2">
      <c r="A453" t="s">
        <v>2178</v>
      </c>
      <c r="B453" t="s">
        <v>200</v>
      </c>
    </row>
    <row r="454" hidden="1" spans="1:2">
      <c r="A454" t="s">
        <v>2205</v>
      </c>
      <c r="B454" t="s">
        <v>10</v>
      </c>
    </row>
    <row r="455" hidden="1" spans="1:2">
      <c r="A455" t="s">
        <v>2208</v>
      </c>
      <c r="B455" t="s">
        <v>10</v>
      </c>
    </row>
    <row r="456" hidden="1" spans="1:2">
      <c r="A456" t="s">
        <v>2211</v>
      </c>
      <c r="B456" t="s">
        <v>38</v>
      </c>
    </row>
    <row r="457" hidden="1" spans="1:2">
      <c r="A457" t="s">
        <v>2214</v>
      </c>
      <c r="B457" t="s">
        <v>200</v>
      </c>
    </row>
    <row r="458" hidden="1" spans="1:2">
      <c r="A458" t="s">
        <v>2217</v>
      </c>
      <c r="B458" t="s">
        <v>200</v>
      </c>
    </row>
    <row r="459" hidden="1" spans="1:2">
      <c r="A459" t="s">
        <v>2220</v>
      </c>
      <c r="B459" t="s">
        <v>200</v>
      </c>
    </row>
    <row r="460" hidden="1" spans="1:2">
      <c r="A460" t="s">
        <v>2223</v>
      </c>
      <c r="B460" t="s">
        <v>38</v>
      </c>
    </row>
    <row r="461" hidden="1" spans="1:2">
      <c r="A461" t="s">
        <v>2226</v>
      </c>
      <c r="B461" t="s">
        <v>38</v>
      </c>
    </row>
    <row r="462" hidden="1" spans="1:2">
      <c r="A462" t="s">
        <v>2230</v>
      </c>
      <c r="B462" t="s">
        <v>10</v>
      </c>
    </row>
    <row r="463" hidden="1" spans="1:2">
      <c r="A463" t="s">
        <v>2233</v>
      </c>
      <c r="B463" t="s">
        <v>200</v>
      </c>
    </row>
    <row r="464" hidden="1" spans="1:2">
      <c r="A464" t="s">
        <v>2237</v>
      </c>
      <c r="B464" t="s">
        <v>38</v>
      </c>
    </row>
    <row r="465" hidden="1" spans="1:2">
      <c r="A465" t="s">
        <v>2240</v>
      </c>
      <c r="B465" t="s">
        <v>200</v>
      </c>
    </row>
    <row r="466" hidden="1" spans="1:2">
      <c r="A466" t="s">
        <v>2243</v>
      </c>
      <c r="B466" t="s">
        <v>38</v>
      </c>
    </row>
    <row r="467" hidden="1" spans="1:2">
      <c r="A467" t="s">
        <v>2246</v>
      </c>
      <c r="B467" t="s">
        <v>38</v>
      </c>
    </row>
    <row r="468" hidden="1" spans="1:2">
      <c r="A468" t="s">
        <v>2249</v>
      </c>
      <c r="B468" t="s">
        <v>10</v>
      </c>
    </row>
    <row r="469" hidden="1" spans="1:2">
      <c r="A469" t="s">
        <v>2254</v>
      </c>
      <c r="B469" t="s">
        <v>83</v>
      </c>
    </row>
    <row r="470" hidden="1" spans="1:2">
      <c r="A470" t="s">
        <v>2259</v>
      </c>
      <c r="B470" t="s">
        <v>38</v>
      </c>
    </row>
    <row r="471" hidden="1" spans="1:2">
      <c r="A471" t="s">
        <v>2262</v>
      </c>
      <c r="B471" t="s">
        <v>10</v>
      </c>
    </row>
    <row r="472" hidden="1" spans="1:2">
      <c r="A472" t="s">
        <v>2266</v>
      </c>
      <c r="B472" t="s">
        <v>10</v>
      </c>
    </row>
    <row r="473" hidden="1" spans="1:2">
      <c r="A473" t="s">
        <v>2276</v>
      </c>
      <c r="B473" t="s">
        <v>200</v>
      </c>
    </row>
    <row r="474" hidden="1" spans="1:2">
      <c r="A474" t="s">
        <v>2280</v>
      </c>
      <c r="B474" t="s">
        <v>10</v>
      </c>
    </row>
    <row r="475" hidden="1" spans="1:2">
      <c r="A475" t="s">
        <v>2289</v>
      </c>
      <c r="B475" t="s">
        <v>200</v>
      </c>
    </row>
    <row r="476" hidden="1" spans="1:2">
      <c r="A476" t="s">
        <v>2291</v>
      </c>
      <c r="B476" t="s">
        <v>38</v>
      </c>
    </row>
    <row r="477" hidden="1" spans="1:2">
      <c r="A477" t="s">
        <v>2294</v>
      </c>
      <c r="B477" t="s">
        <v>10</v>
      </c>
    </row>
    <row r="478" hidden="1" spans="1:2">
      <c r="A478" t="s">
        <v>2300</v>
      </c>
      <c r="B478" t="s">
        <v>10</v>
      </c>
    </row>
    <row r="479" hidden="1" spans="1:2">
      <c r="A479" t="s">
        <v>2305</v>
      </c>
      <c r="B479" t="s">
        <v>10</v>
      </c>
    </row>
    <row r="480" hidden="1" spans="1:2">
      <c r="A480" t="s">
        <v>2311</v>
      </c>
      <c r="B480" t="s">
        <v>38</v>
      </c>
    </row>
    <row r="481" hidden="1" spans="1:2">
      <c r="A481" t="s">
        <v>2314</v>
      </c>
      <c r="B481" t="s">
        <v>83</v>
      </c>
    </row>
    <row r="482" hidden="1" spans="1:2">
      <c r="A482" t="s">
        <v>2317</v>
      </c>
      <c r="B482" t="s">
        <v>10</v>
      </c>
    </row>
    <row r="483" hidden="1" spans="1:2">
      <c r="A483" t="s">
        <v>2320</v>
      </c>
      <c r="B483" t="s">
        <v>10</v>
      </c>
    </row>
    <row r="484" hidden="1" spans="1:2">
      <c r="A484" t="s">
        <v>2323</v>
      </c>
      <c r="B484" t="s">
        <v>10</v>
      </c>
    </row>
    <row r="485" hidden="1" spans="1:2">
      <c r="A485" t="s">
        <v>2326</v>
      </c>
      <c r="B485" t="s">
        <v>200</v>
      </c>
    </row>
    <row r="486" hidden="1" spans="1:2">
      <c r="A486" t="s">
        <v>2329</v>
      </c>
      <c r="B486" t="s">
        <v>38</v>
      </c>
    </row>
    <row r="487" hidden="1" spans="1:2">
      <c r="A487" t="s">
        <v>2339</v>
      </c>
      <c r="B487" t="s">
        <v>10</v>
      </c>
    </row>
    <row r="488" hidden="1" spans="1:2">
      <c r="A488" t="s">
        <v>2344</v>
      </c>
      <c r="B488" t="s">
        <v>10</v>
      </c>
    </row>
    <row r="489" hidden="1" spans="1:2">
      <c r="A489" t="s">
        <v>2348</v>
      </c>
      <c r="B489" t="s">
        <v>38</v>
      </c>
    </row>
    <row r="490" hidden="1" spans="1:2">
      <c r="A490" t="s">
        <v>2351</v>
      </c>
      <c r="B490" t="s">
        <v>10</v>
      </c>
    </row>
    <row r="491" hidden="1" spans="1:2">
      <c r="A491" t="s">
        <v>2354</v>
      </c>
      <c r="B491" t="s">
        <v>38</v>
      </c>
    </row>
    <row r="492" hidden="1" spans="1:2">
      <c r="A492" t="s">
        <v>2357</v>
      </c>
      <c r="B492" t="s">
        <v>200</v>
      </c>
    </row>
    <row r="493" hidden="1" spans="1:2">
      <c r="A493" t="s">
        <v>2363</v>
      </c>
      <c r="B493" t="s">
        <v>10</v>
      </c>
    </row>
    <row r="494" hidden="1" spans="1:2">
      <c r="A494" t="s">
        <v>2367</v>
      </c>
      <c r="B494" t="s">
        <v>38</v>
      </c>
    </row>
    <row r="495" hidden="1" spans="1:2">
      <c r="A495" t="s">
        <v>2372</v>
      </c>
      <c r="B495" t="s">
        <v>200</v>
      </c>
    </row>
    <row r="496" hidden="1" spans="1:2">
      <c r="A496" t="s">
        <v>2376</v>
      </c>
      <c r="B496" t="s">
        <v>10</v>
      </c>
    </row>
    <row r="497" hidden="1" spans="1:2">
      <c r="A497" t="s">
        <v>2383</v>
      </c>
      <c r="B497" t="s">
        <v>38</v>
      </c>
    </row>
    <row r="498" hidden="1" spans="1:2">
      <c r="A498" t="s">
        <v>2389</v>
      </c>
      <c r="B498" t="s">
        <v>200</v>
      </c>
    </row>
    <row r="499" hidden="1" spans="1:2">
      <c r="A499" t="s">
        <v>2392</v>
      </c>
      <c r="B499" t="s">
        <v>10</v>
      </c>
    </row>
    <row r="500" hidden="1" spans="1:2">
      <c r="A500" t="s">
        <v>2395</v>
      </c>
      <c r="B500" t="s">
        <v>10</v>
      </c>
    </row>
    <row r="501" hidden="1" spans="1:2">
      <c r="A501" t="s">
        <v>2398</v>
      </c>
      <c r="B501" t="s">
        <v>10</v>
      </c>
    </row>
    <row r="502" hidden="1" spans="1:2">
      <c r="A502" t="s">
        <v>2401</v>
      </c>
      <c r="B502" t="s">
        <v>83</v>
      </c>
    </row>
    <row r="503" hidden="1" spans="1:2">
      <c r="A503" t="s">
        <v>2404</v>
      </c>
      <c r="B503" t="s">
        <v>10</v>
      </c>
    </row>
    <row r="504" hidden="1" spans="1:2">
      <c r="A504" t="s">
        <v>2409</v>
      </c>
      <c r="B504" t="s">
        <v>200</v>
      </c>
    </row>
    <row r="505" hidden="1" spans="1:2">
      <c r="A505" t="s">
        <v>2412</v>
      </c>
      <c r="B505" t="s">
        <v>200</v>
      </c>
    </row>
    <row r="506" hidden="1" spans="1:2">
      <c r="A506" t="s">
        <v>2416</v>
      </c>
      <c r="B506" t="s">
        <v>83</v>
      </c>
    </row>
    <row r="507" hidden="1" spans="1:2">
      <c r="A507" t="s">
        <v>2421</v>
      </c>
      <c r="B507" t="s">
        <v>10</v>
      </c>
    </row>
    <row r="508" hidden="1" spans="1:2">
      <c r="A508" t="s">
        <v>2426</v>
      </c>
      <c r="B508" t="s">
        <v>10</v>
      </c>
    </row>
    <row r="509" hidden="1" spans="1:2">
      <c r="A509" t="s">
        <v>2434</v>
      </c>
      <c r="B509" t="s">
        <v>10</v>
      </c>
    </row>
    <row r="510" hidden="1" spans="1:2">
      <c r="A510" t="s">
        <v>2437</v>
      </c>
      <c r="B510" t="s">
        <v>83</v>
      </c>
    </row>
    <row r="511" hidden="1" spans="1:2">
      <c r="A511" t="s">
        <v>2449</v>
      </c>
      <c r="B511" t="s">
        <v>38</v>
      </c>
    </row>
    <row r="512" hidden="1" spans="1:2">
      <c r="A512" t="s">
        <v>2453</v>
      </c>
      <c r="B512" t="s">
        <v>38</v>
      </c>
    </row>
    <row r="513" hidden="1" spans="1:2">
      <c r="A513" t="s">
        <v>2457</v>
      </c>
      <c r="B513" t="s">
        <v>10</v>
      </c>
    </row>
    <row r="514" hidden="1" spans="1:2">
      <c r="A514" t="s">
        <v>2461</v>
      </c>
      <c r="B514" t="s">
        <v>200</v>
      </c>
    </row>
    <row r="515" hidden="1" spans="1:2">
      <c r="A515" t="s">
        <v>2464</v>
      </c>
      <c r="B515" t="s">
        <v>83</v>
      </c>
    </row>
    <row r="516" hidden="1" spans="1:2">
      <c r="A516" t="s">
        <v>2467</v>
      </c>
      <c r="B516" t="s">
        <v>83</v>
      </c>
    </row>
    <row r="517" hidden="1" spans="1:2">
      <c r="A517" t="s">
        <v>2471</v>
      </c>
      <c r="B517" t="s">
        <v>38</v>
      </c>
    </row>
    <row r="518" hidden="1" spans="1:2">
      <c r="A518" t="s">
        <v>2475</v>
      </c>
      <c r="B518" t="s">
        <v>10</v>
      </c>
    </row>
    <row r="519" hidden="1" spans="1:2">
      <c r="A519" t="s">
        <v>2478</v>
      </c>
      <c r="B519" t="s">
        <v>10</v>
      </c>
    </row>
    <row r="520" hidden="1" spans="1:2">
      <c r="A520" t="s">
        <v>2481</v>
      </c>
      <c r="B520" t="s">
        <v>10</v>
      </c>
    </row>
    <row r="521" hidden="1" spans="1:2">
      <c r="A521" t="s">
        <v>2484</v>
      </c>
      <c r="B521" t="s">
        <v>38</v>
      </c>
    </row>
    <row r="522" hidden="1" spans="1:2">
      <c r="A522" t="s">
        <v>2490</v>
      </c>
      <c r="B522" t="s">
        <v>10</v>
      </c>
    </row>
    <row r="523" hidden="1" spans="1:2">
      <c r="A523" t="s">
        <v>2496</v>
      </c>
      <c r="B523" t="s">
        <v>10</v>
      </c>
    </row>
    <row r="524" hidden="1" spans="1:2">
      <c r="A524" t="s">
        <v>2499</v>
      </c>
      <c r="B524" t="s">
        <v>10</v>
      </c>
    </row>
    <row r="525" hidden="1" spans="1:2">
      <c r="A525" t="s">
        <v>2507</v>
      </c>
      <c r="B525" t="s">
        <v>10</v>
      </c>
    </row>
    <row r="526" hidden="1" spans="1:2">
      <c r="A526" t="s">
        <v>2514</v>
      </c>
      <c r="B526" t="s">
        <v>83</v>
      </c>
    </row>
    <row r="527" hidden="1" spans="1:2">
      <c r="A527" t="s">
        <v>2519</v>
      </c>
      <c r="B527" t="s">
        <v>38</v>
      </c>
    </row>
    <row r="528" hidden="1" spans="1:2">
      <c r="A528" t="s">
        <v>2523</v>
      </c>
      <c r="B528" t="s">
        <v>38</v>
      </c>
    </row>
    <row r="529" hidden="1" spans="1:2">
      <c r="A529" t="s">
        <v>2526</v>
      </c>
      <c r="B529" t="s">
        <v>10</v>
      </c>
    </row>
    <row r="530" hidden="1" spans="1:2">
      <c r="A530" t="s">
        <v>2529</v>
      </c>
      <c r="B530" t="s">
        <v>10</v>
      </c>
    </row>
    <row r="531" hidden="1" spans="1:2">
      <c r="A531" t="s">
        <v>2540</v>
      </c>
      <c r="B531" t="s">
        <v>38</v>
      </c>
    </row>
    <row r="532" hidden="1" spans="1:2">
      <c r="A532" t="s">
        <v>2543</v>
      </c>
      <c r="B532" t="s">
        <v>83</v>
      </c>
    </row>
    <row r="533" hidden="1" spans="1:2">
      <c r="A533" t="s">
        <v>2549</v>
      </c>
      <c r="B533" t="s">
        <v>10</v>
      </c>
    </row>
    <row r="534" hidden="1" spans="1:2">
      <c r="A534" t="s">
        <v>2554</v>
      </c>
      <c r="B534" t="s">
        <v>10</v>
      </c>
    </row>
    <row r="535" hidden="1" spans="1:2">
      <c r="A535" t="s">
        <v>2558</v>
      </c>
      <c r="B535" t="s">
        <v>200</v>
      </c>
    </row>
    <row r="536" hidden="1" spans="1:2">
      <c r="A536" t="s">
        <v>2561</v>
      </c>
      <c r="B536" t="s">
        <v>200</v>
      </c>
    </row>
    <row r="537" hidden="1" spans="1:2">
      <c r="A537" t="s">
        <v>2563</v>
      </c>
      <c r="B537" t="s">
        <v>38</v>
      </c>
    </row>
    <row r="538" hidden="1" spans="1:2">
      <c r="A538" t="s">
        <v>2570</v>
      </c>
      <c r="B538" t="s">
        <v>10</v>
      </c>
    </row>
    <row r="539" hidden="1" spans="1:2">
      <c r="A539" t="s">
        <v>2575</v>
      </c>
      <c r="B539" t="s">
        <v>10</v>
      </c>
    </row>
    <row r="540" hidden="1" spans="1:2">
      <c r="A540" t="s">
        <v>2580</v>
      </c>
      <c r="B540" t="s">
        <v>38</v>
      </c>
    </row>
    <row r="541" hidden="1" spans="1:2">
      <c r="A541" t="s">
        <v>2584</v>
      </c>
      <c r="B541" t="s">
        <v>200</v>
      </c>
    </row>
    <row r="542" hidden="1" spans="1:2">
      <c r="A542" t="s">
        <v>2587</v>
      </c>
      <c r="B542" t="s">
        <v>200</v>
      </c>
    </row>
    <row r="543" hidden="1" spans="1:2">
      <c r="A543" t="s">
        <v>2590</v>
      </c>
      <c r="B543" t="s">
        <v>200</v>
      </c>
    </row>
    <row r="544" hidden="1" spans="1:2">
      <c r="A544" t="s">
        <v>2594</v>
      </c>
      <c r="B544" t="s">
        <v>38</v>
      </c>
    </row>
    <row r="545" hidden="1" spans="1:2">
      <c r="A545" t="s">
        <v>2598</v>
      </c>
      <c r="B545" t="s">
        <v>200</v>
      </c>
    </row>
    <row r="546" hidden="1" spans="1:2">
      <c r="A546" t="s">
        <v>2601</v>
      </c>
      <c r="B546" t="s">
        <v>38</v>
      </c>
    </row>
    <row r="547" hidden="1" spans="1:2">
      <c r="A547" t="s">
        <v>2606</v>
      </c>
      <c r="B547" t="s">
        <v>38</v>
      </c>
    </row>
    <row r="548" hidden="1" spans="1:2">
      <c r="A548" t="s">
        <v>2612</v>
      </c>
      <c r="B548" t="s">
        <v>200</v>
      </c>
    </row>
    <row r="549" hidden="1" spans="1:2">
      <c r="A549" t="s">
        <v>2616</v>
      </c>
      <c r="B549" t="s">
        <v>200</v>
      </c>
    </row>
    <row r="550" hidden="1" spans="1:2">
      <c r="A550" t="s">
        <v>2620</v>
      </c>
      <c r="B550" t="s">
        <v>200</v>
      </c>
    </row>
    <row r="551" hidden="1" spans="1:2">
      <c r="A551" t="s">
        <v>2624</v>
      </c>
      <c r="B551" t="s">
        <v>10</v>
      </c>
    </row>
    <row r="552" hidden="1" spans="1:2">
      <c r="A552" t="s">
        <v>2627</v>
      </c>
      <c r="B552" t="s">
        <v>10</v>
      </c>
    </row>
    <row r="553" hidden="1" spans="1:2">
      <c r="A553" t="s">
        <v>2630</v>
      </c>
      <c r="B553" t="s">
        <v>38</v>
      </c>
    </row>
    <row r="554" hidden="1" spans="1:2">
      <c r="A554" t="s">
        <v>2633</v>
      </c>
      <c r="B554" t="s">
        <v>10</v>
      </c>
    </row>
    <row r="555" hidden="1" spans="1:2">
      <c r="A555" t="s">
        <v>2636</v>
      </c>
      <c r="B555" t="s">
        <v>83</v>
      </c>
    </row>
    <row r="556" hidden="1" spans="1:2">
      <c r="A556" t="s">
        <v>2639</v>
      </c>
      <c r="B556" t="s">
        <v>10</v>
      </c>
    </row>
    <row r="557" hidden="1" spans="1:2">
      <c r="A557" t="s">
        <v>2642</v>
      </c>
      <c r="B557" t="s">
        <v>10</v>
      </c>
    </row>
    <row r="558" hidden="1" spans="1:2">
      <c r="A558" t="s">
        <v>2646</v>
      </c>
      <c r="B558" t="s">
        <v>10</v>
      </c>
    </row>
    <row r="559" hidden="1" spans="1:2">
      <c r="A559" t="s">
        <v>2650</v>
      </c>
      <c r="B559" t="s">
        <v>10</v>
      </c>
    </row>
    <row r="560" hidden="1" spans="1:2">
      <c r="A560" t="s">
        <v>2656</v>
      </c>
      <c r="B560" t="s">
        <v>83</v>
      </c>
    </row>
    <row r="561" hidden="1" spans="1:2">
      <c r="A561" t="s">
        <v>2661</v>
      </c>
      <c r="B561" t="s">
        <v>38</v>
      </c>
    </row>
    <row r="562" hidden="1" spans="1:2">
      <c r="A562" t="s">
        <v>2666</v>
      </c>
      <c r="B562" t="s">
        <v>10</v>
      </c>
    </row>
    <row r="563" hidden="1" spans="1:2">
      <c r="A563" t="s">
        <v>2674</v>
      </c>
      <c r="B563" t="s">
        <v>83</v>
      </c>
    </row>
    <row r="564" hidden="1" spans="1:2">
      <c r="A564" t="s">
        <v>2692</v>
      </c>
      <c r="B564" t="s">
        <v>200</v>
      </c>
    </row>
    <row r="565" hidden="1" spans="1:2">
      <c r="A565" t="s">
        <v>2695</v>
      </c>
      <c r="B565" t="s">
        <v>38</v>
      </c>
    </row>
    <row r="566" hidden="1" spans="1:2">
      <c r="A566" t="s">
        <v>2698</v>
      </c>
      <c r="B566" t="s">
        <v>38</v>
      </c>
    </row>
    <row r="567" hidden="1" spans="1:2">
      <c r="A567" t="s">
        <v>2701</v>
      </c>
      <c r="B567" t="s">
        <v>38</v>
      </c>
    </row>
    <row r="568" hidden="1" spans="1:2">
      <c r="A568" t="s">
        <v>2705</v>
      </c>
      <c r="B568" t="s">
        <v>200</v>
      </c>
    </row>
    <row r="569" hidden="1" spans="1:2">
      <c r="A569" t="s">
        <v>2709</v>
      </c>
      <c r="B569" t="s">
        <v>200</v>
      </c>
    </row>
    <row r="570" hidden="1" spans="1:2">
      <c r="A570" t="s">
        <v>2714</v>
      </c>
      <c r="B570" t="s">
        <v>38</v>
      </c>
    </row>
    <row r="571" hidden="1" spans="1:2">
      <c r="A571" t="s">
        <v>2717</v>
      </c>
      <c r="B571" t="s">
        <v>200</v>
      </c>
    </row>
    <row r="572" hidden="1" spans="1:2">
      <c r="A572" t="s">
        <v>2721</v>
      </c>
      <c r="B572" t="s">
        <v>200</v>
      </c>
    </row>
    <row r="573" hidden="1" spans="1:2">
      <c r="A573" t="s">
        <v>2726</v>
      </c>
      <c r="B573" t="s">
        <v>10</v>
      </c>
    </row>
    <row r="574" hidden="1" spans="1:2">
      <c r="A574" t="s">
        <v>2730</v>
      </c>
      <c r="B574" t="s">
        <v>10</v>
      </c>
    </row>
    <row r="575" hidden="1" spans="1:2">
      <c r="A575" t="s">
        <v>2733</v>
      </c>
      <c r="B575" t="s">
        <v>200</v>
      </c>
    </row>
    <row r="576" hidden="1" spans="1:2">
      <c r="A576" t="s">
        <v>2737</v>
      </c>
      <c r="B576" t="s">
        <v>83</v>
      </c>
    </row>
    <row r="577" hidden="1" spans="1:2">
      <c r="A577" t="s">
        <v>2745</v>
      </c>
      <c r="B577" t="s">
        <v>200</v>
      </c>
    </row>
    <row r="578" hidden="1" spans="1:2">
      <c r="A578" t="s">
        <v>2748</v>
      </c>
      <c r="B578" t="s">
        <v>38</v>
      </c>
    </row>
    <row r="579" hidden="1" spans="1:2">
      <c r="A579" t="s">
        <v>2751</v>
      </c>
      <c r="B579" t="s">
        <v>10</v>
      </c>
    </row>
    <row r="580" hidden="1" spans="1:2">
      <c r="A580" t="s">
        <v>2755</v>
      </c>
      <c r="B580" t="s">
        <v>10</v>
      </c>
    </row>
    <row r="581" hidden="1" spans="1:2">
      <c r="A581" t="s">
        <v>2767</v>
      </c>
      <c r="B581" t="s">
        <v>38</v>
      </c>
    </row>
    <row r="582" hidden="1" spans="1:2">
      <c r="A582" t="s">
        <v>2771</v>
      </c>
      <c r="B582" t="s">
        <v>10</v>
      </c>
    </row>
    <row r="583" hidden="1" spans="1:2">
      <c r="A583" t="s">
        <v>2775</v>
      </c>
      <c r="B583" t="s">
        <v>200</v>
      </c>
    </row>
    <row r="584" hidden="1" spans="1:2">
      <c r="A584" t="s">
        <v>2778</v>
      </c>
      <c r="B584" t="s">
        <v>200</v>
      </c>
    </row>
    <row r="585" hidden="1" spans="1:2">
      <c r="A585" t="s">
        <v>2782</v>
      </c>
      <c r="B585" t="s">
        <v>10</v>
      </c>
    </row>
    <row r="586" hidden="1" spans="1:2">
      <c r="A586" t="s">
        <v>2785</v>
      </c>
      <c r="B586" t="s">
        <v>200</v>
      </c>
    </row>
    <row r="587" hidden="1" spans="1:2">
      <c r="A587" t="s">
        <v>2793</v>
      </c>
      <c r="B587" t="s">
        <v>10</v>
      </c>
    </row>
    <row r="588" hidden="1" spans="1:2">
      <c r="A588" t="s">
        <v>2797</v>
      </c>
      <c r="B588" t="s">
        <v>38</v>
      </c>
    </row>
    <row r="589" hidden="1" spans="1:2">
      <c r="A589" t="s">
        <v>2801</v>
      </c>
      <c r="B589" t="s">
        <v>10</v>
      </c>
    </row>
    <row r="590" hidden="1" spans="1:2">
      <c r="A590" t="s">
        <v>2806</v>
      </c>
      <c r="B590" t="s">
        <v>10</v>
      </c>
    </row>
    <row r="591" hidden="1" spans="1:2">
      <c r="A591" t="s">
        <v>2810</v>
      </c>
      <c r="B591" t="s">
        <v>38</v>
      </c>
    </row>
    <row r="592" hidden="1" spans="1:2">
      <c r="A592" t="s">
        <v>2817</v>
      </c>
      <c r="B592" t="s">
        <v>10</v>
      </c>
    </row>
    <row r="593" hidden="1" spans="1:2">
      <c r="A593" t="s">
        <v>2821</v>
      </c>
      <c r="B593" t="s">
        <v>10</v>
      </c>
    </row>
    <row r="594" hidden="1" spans="1:2">
      <c r="A594" t="s">
        <v>2831</v>
      </c>
      <c r="B594" t="s">
        <v>38</v>
      </c>
    </row>
    <row r="595" hidden="1" spans="1:2">
      <c r="A595" t="s">
        <v>2835</v>
      </c>
      <c r="B595" t="s">
        <v>38</v>
      </c>
    </row>
    <row r="596" hidden="1" spans="1:2">
      <c r="A596" t="s">
        <v>2839</v>
      </c>
      <c r="B596" t="s">
        <v>200</v>
      </c>
    </row>
    <row r="597" hidden="1" spans="1:2">
      <c r="A597" t="s">
        <v>2843</v>
      </c>
      <c r="B597" t="s">
        <v>83</v>
      </c>
    </row>
    <row r="598" hidden="1" spans="1:2">
      <c r="A598" t="s">
        <v>2848</v>
      </c>
      <c r="B598" t="s">
        <v>83</v>
      </c>
    </row>
    <row r="599" hidden="1" spans="1:2">
      <c r="A599" t="s">
        <v>2854</v>
      </c>
      <c r="B599" t="s">
        <v>38</v>
      </c>
    </row>
    <row r="600" hidden="1" spans="1:2">
      <c r="A600" t="s">
        <v>2857</v>
      </c>
      <c r="B600" t="s">
        <v>200</v>
      </c>
    </row>
    <row r="601" hidden="1" spans="1:2">
      <c r="A601" t="s">
        <v>2865</v>
      </c>
      <c r="B601" t="s">
        <v>10</v>
      </c>
    </row>
    <row r="602" hidden="1" spans="1:2">
      <c r="A602" t="s">
        <v>2871</v>
      </c>
      <c r="B602" t="s">
        <v>200</v>
      </c>
    </row>
    <row r="603" hidden="1" spans="1:2">
      <c r="A603" t="s">
        <v>2905</v>
      </c>
      <c r="B603" t="s">
        <v>200</v>
      </c>
    </row>
    <row r="604" hidden="1" spans="1:2">
      <c r="A604" t="s">
        <v>2918</v>
      </c>
      <c r="B604" t="s">
        <v>83</v>
      </c>
    </row>
    <row r="605" hidden="1" spans="1:2">
      <c r="A605" t="s">
        <v>2923</v>
      </c>
      <c r="B605" t="s">
        <v>10</v>
      </c>
    </row>
    <row r="606" hidden="1" spans="1:2">
      <c r="A606" t="s">
        <v>2929</v>
      </c>
      <c r="B606" t="s">
        <v>10</v>
      </c>
    </row>
    <row r="607" hidden="1" spans="1:2">
      <c r="A607" t="s">
        <v>2936</v>
      </c>
      <c r="B607" t="s">
        <v>38</v>
      </c>
    </row>
    <row r="608" hidden="1" spans="1:2">
      <c r="A608" t="s">
        <v>2943</v>
      </c>
      <c r="B608" t="s">
        <v>38</v>
      </c>
    </row>
    <row r="609" hidden="1" spans="1:2">
      <c r="A609" t="s">
        <v>2946</v>
      </c>
      <c r="B609" t="s">
        <v>200</v>
      </c>
    </row>
    <row r="610" hidden="1" spans="1:2">
      <c r="A610" t="s">
        <v>2950</v>
      </c>
      <c r="B610" t="s">
        <v>10</v>
      </c>
    </row>
    <row r="611" hidden="1" spans="1:2">
      <c r="A611" t="s">
        <v>2955</v>
      </c>
      <c r="B611" t="s">
        <v>10</v>
      </c>
    </row>
    <row r="612" hidden="1" spans="1:2">
      <c r="A612" t="s">
        <v>2959</v>
      </c>
      <c r="B612" t="s">
        <v>38</v>
      </c>
    </row>
    <row r="613" hidden="1" spans="1:2">
      <c r="A613" t="s">
        <v>2965</v>
      </c>
      <c r="B613" t="s">
        <v>38</v>
      </c>
    </row>
    <row r="614" hidden="1" spans="1:2">
      <c r="A614" t="s">
        <v>2969</v>
      </c>
      <c r="B614" t="s">
        <v>200</v>
      </c>
    </row>
    <row r="615" hidden="1" spans="1:2">
      <c r="A615" t="s">
        <v>2972</v>
      </c>
      <c r="B615" t="s">
        <v>38</v>
      </c>
    </row>
    <row r="616" hidden="1" spans="1:2">
      <c r="A616" t="s">
        <v>2975</v>
      </c>
      <c r="B616" t="s">
        <v>200</v>
      </c>
    </row>
    <row r="617" hidden="1" spans="1:2">
      <c r="A617" t="s">
        <v>2978</v>
      </c>
      <c r="B617" t="s">
        <v>200</v>
      </c>
    </row>
    <row r="618" hidden="1" spans="1:2">
      <c r="A618" t="s">
        <v>2988</v>
      </c>
      <c r="B618" t="s">
        <v>38</v>
      </c>
    </row>
    <row r="619" hidden="1" spans="1:2">
      <c r="A619" t="s">
        <v>3000</v>
      </c>
      <c r="B619" t="s">
        <v>83</v>
      </c>
    </row>
    <row r="620" hidden="1" spans="1:2">
      <c r="A620" t="s">
        <v>3003</v>
      </c>
      <c r="B620" t="s">
        <v>10</v>
      </c>
    </row>
    <row r="621" hidden="1" spans="1:2">
      <c r="A621" t="s">
        <v>3006</v>
      </c>
      <c r="B621" t="s">
        <v>38</v>
      </c>
    </row>
    <row r="622" hidden="1" spans="1:2">
      <c r="A622" t="s">
        <v>3011</v>
      </c>
      <c r="B622" t="s">
        <v>83</v>
      </c>
    </row>
    <row r="623" hidden="1" spans="1:2">
      <c r="A623" t="s">
        <v>3017</v>
      </c>
      <c r="B623" t="s">
        <v>83</v>
      </c>
    </row>
    <row r="624" hidden="1" spans="1:2">
      <c r="A624" t="s">
        <v>3022</v>
      </c>
      <c r="B624" t="s">
        <v>10</v>
      </c>
    </row>
    <row r="625" hidden="1" spans="1:2">
      <c r="A625" t="s">
        <v>3026</v>
      </c>
      <c r="B625" t="s">
        <v>38</v>
      </c>
    </row>
    <row r="626" hidden="1" spans="1:2">
      <c r="A626" t="s">
        <v>3031</v>
      </c>
      <c r="B626" t="s">
        <v>38</v>
      </c>
    </row>
    <row r="627" hidden="1" spans="1:2">
      <c r="A627" t="s">
        <v>3040</v>
      </c>
      <c r="B627" t="s">
        <v>38</v>
      </c>
    </row>
    <row r="628" hidden="1" spans="1:2">
      <c r="A628" t="s">
        <v>3043</v>
      </c>
      <c r="B628" t="s">
        <v>38</v>
      </c>
    </row>
    <row r="629" hidden="1" spans="1:2">
      <c r="A629" t="s">
        <v>3048</v>
      </c>
      <c r="B629" t="s">
        <v>38</v>
      </c>
    </row>
    <row r="630" hidden="1" spans="1:2">
      <c r="A630" t="s">
        <v>3051</v>
      </c>
      <c r="B630" t="s">
        <v>10</v>
      </c>
    </row>
    <row r="631" hidden="1" spans="1:2">
      <c r="A631" t="s">
        <v>3054</v>
      </c>
      <c r="B631" t="s">
        <v>10</v>
      </c>
    </row>
    <row r="632" hidden="1" spans="1:2">
      <c r="A632" t="s">
        <v>3065</v>
      </c>
      <c r="B632" t="s">
        <v>38</v>
      </c>
    </row>
    <row r="633" hidden="1" spans="1:2">
      <c r="A633" t="s">
        <v>3071</v>
      </c>
      <c r="B633" t="s">
        <v>10</v>
      </c>
    </row>
    <row r="634" hidden="1" spans="1:2">
      <c r="A634" t="s">
        <v>3076</v>
      </c>
      <c r="B634" t="s">
        <v>10</v>
      </c>
    </row>
    <row r="635" hidden="1" spans="1:2">
      <c r="A635" t="s">
        <v>3082</v>
      </c>
      <c r="B635" t="s">
        <v>38</v>
      </c>
    </row>
    <row r="636" hidden="1" spans="1:2">
      <c r="A636" t="s">
        <v>3089</v>
      </c>
      <c r="B636" t="s">
        <v>38</v>
      </c>
    </row>
    <row r="637" hidden="1" spans="1:2">
      <c r="A637" t="s">
        <v>3092</v>
      </c>
      <c r="B637" t="s">
        <v>200</v>
      </c>
    </row>
    <row r="638" hidden="1" spans="1:2">
      <c r="A638" t="s">
        <v>3098</v>
      </c>
      <c r="B638" t="s">
        <v>83</v>
      </c>
    </row>
    <row r="639" hidden="1" spans="1:2">
      <c r="A639" t="s">
        <v>3110</v>
      </c>
      <c r="B639" t="s">
        <v>38</v>
      </c>
    </row>
    <row r="640" hidden="1" spans="1:2">
      <c r="A640" t="s">
        <v>3113</v>
      </c>
      <c r="B640" t="s">
        <v>38</v>
      </c>
    </row>
    <row r="641" hidden="1" spans="1:2">
      <c r="A641" t="s">
        <v>3117</v>
      </c>
      <c r="B641" t="s">
        <v>83</v>
      </c>
    </row>
    <row r="642" hidden="1" spans="1:2">
      <c r="A642" t="s">
        <v>3121</v>
      </c>
      <c r="B642" t="s">
        <v>10</v>
      </c>
    </row>
    <row r="643" hidden="1" spans="1:2">
      <c r="A643" t="s">
        <v>3125</v>
      </c>
      <c r="B643" t="s">
        <v>83</v>
      </c>
    </row>
    <row r="644" hidden="1" spans="1:2">
      <c r="A644" t="s">
        <v>3130</v>
      </c>
      <c r="B644" t="s">
        <v>83</v>
      </c>
    </row>
    <row r="645" hidden="1" spans="1:2">
      <c r="A645" t="s">
        <v>3134</v>
      </c>
      <c r="B645" t="s">
        <v>200</v>
      </c>
    </row>
    <row r="646" hidden="1" spans="1:2">
      <c r="A646" t="s">
        <v>3138</v>
      </c>
      <c r="B646" t="s">
        <v>83</v>
      </c>
    </row>
    <row r="647" hidden="1" spans="1:2">
      <c r="A647" t="s">
        <v>3143</v>
      </c>
      <c r="B647" t="s">
        <v>83</v>
      </c>
    </row>
    <row r="648" hidden="1" spans="1:2">
      <c r="A648" t="s">
        <v>3148</v>
      </c>
      <c r="B648" t="s">
        <v>83</v>
      </c>
    </row>
    <row r="649" hidden="1" spans="1:2">
      <c r="A649" t="s">
        <v>3152</v>
      </c>
      <c r="B649" t="s">
        <v>10</v>
      </c>
    </row>
    <row r="650" hidden="1" spans="1:2">
      <c r="A650" t="s">
        <v>3155</v>
      </c>
      <c r="B650" t="s">
        <v>200</v>
      </c>
    </row>
    <row r="651" hidden="1" spans="1:2">
      <c r="A651" t="s">
        <v>3161</v>
      </c>
      <c r="B651" t="s">
        <v>83</v>
      </c>
    </row>
    <row r="652" hidden="1" spans="1:2">
      <c r="A652" t="s">
        <v>3166</v>
      </c>
      <c r="B652" t="s">
        <v>83</v>
      </c>
    </row>
    <row r="653" hidden="1" spans="1:2">
      <c r="A653" t="s">
        <v>3171</v>
      </c>
      <c r="B653" t="s">
        <v>83</v>
      </c>
    </row>
    <row r="654" hidden="1" spans="1:2">
      <c r="A654" t="s">
        <v>3178</v>
      </c>
      <c r="B654" t="s">
        <v>10</v>
      </c>
    </row>
    <row r="655" hidden="1" spans="1:2">
      <c r="A655" t="s">
        <v>3192</v>
      </c>
      <c r="B655" t="s">
        <v>83</v>
      </c>
    </row>
    <row r="656" hidden="1" spans="1:2">
      <c r="A656" t="s">
        <v>3197</v>
      </c>
      <c r="B656" t="s">
        <v>83</v>
      </c>
    </row>
    <row r="657" hidden="1" spans="1:2">
      <c r="A657" t="s">
        <v>3202</v>
      </c>
      <c r="B657" t="s">
        <v>83</v>
      </c>
    </row>
    <row r="658" hidden="1" spans="1:2">
      <c r="A658" t="s">
        <v>3207</v>
      </c>
      <c r="B658" t="s">
        <v>10</v>
      </c>
    </row>
    <row r="659" hidden="1" spans="1:2">
      <c r="A659" t="s">
        <v>3212</v>
      </c>
      <c r="B659" t="s">
        <v>83</v>
      </c>
    </row>
    <row r="660" hidden="1" spans="1:2">
      <c r="A660" t="s">
        <v>3218</v>
      </c>
      <c r="B660" t="s">
        <v>10</v>
      </c>
    </row>
    <row r="661" hidden="1" spans="1:2">
      <c r="A661" t="s">
        <v>3221</v>
      </c>
      <c r="B661" t="s">
        <v>10</v>
      </c>
    </row>
    <row r="662" hidden="1" spans="1:2">
      <c r="A662" t="s">
        <v>3225</v>
      </c>
      <c r="B662" t="s">
        <v>10</v>
      </c>
    </row>
    <row r="663" hidden="1" spans="1:2">
      <c r="A663" t="s">
        <v>3236</v>
      </c>
      <c r="B663" t="s">
        <v>200</v>
      </c>
    </row>
    <row r="664" hidden="1" spans="1:2">
      <c r="A664" t="s">
        <v>3240</v>
      </c>
      <c r="B664" t="s">
        <v>10</v>
      </c>
    </row>
    <row r="665" hidden="1" spans="1:2">
      <c r="A665" t="s">
        <v>3245</v>
      </c>
      <c r="B665" t="s">
        <v>38</v>
      </c>
    </row>
    <row r="666" hidden="1" spans="1:2">
      <c r="A666" t="s">
        <v>3251</v>
      </c>
      <c r="B666" t="s">
        <v>10</v>
      </c>
    </row>
    <row r="667" hidden="1" spans="1:2">
      <c r="A667" t="s">
        <v>3258</v>
      </c>
      <c r="B667" t="s">
        <v>83</v>
      </c>
    </row>
    <row r="668" hidden="1" spans="1:2">
      <c r="A668" t="s">
        <v>3263</v>
      </c>
      <c r="B668" t="s">
        <v>83</v>
      </c>
    </row>
    <row r="669" hidden="1" spans="1:2">
      <c r="A669" t="s">
        <v>3267</v>
      </c>
      <c r="B669" t="s">
        <v>200</v>
      </c>
    </row>
    <row r="670" hidden="1" spans="1:2">
      <c r="A670" t="s">
        <v>3270</v>
      </c>
      <c r="B670" t="s">
        <v>200</v>
      </c>
    </row>
    <row r="671" hidden="1" spans="1:2">
      <c r="A671" t="s">
        <v>3275</v>
      </c>
      <c r="B671" t="s">
        <v>38</v>
      </c>
    </row>
    <row r="672" hidden="1" spans="1:2">
      <c r="A672" t="s">
        <v>3278</v>
      </c>
      <c r="B672" t="s">
        <v>83</v>
      </c>
    </row>
    <row r="673" hidden="1" spans="1:2">
      <c r="A673" t="s">
        <v>3281</v>
      </c>
      <c r="B673" t="s">
        <v>83</v>
      </c>
    </row>
    <row r="674" hidden="1" spans="1:2">
      <c r="A674" t="s">
        <v>3284</v>
      </c>
      <c r="B674" t="s">
        <v>200</v>
      </c>
    </row>
    <row r="675" hidden="1" spans="1:2">
      <c r="A675" t="s">
        <v>3287</v>
      </c>
      <c r="B675" t="s">
        <v>38</v>
      </c>
    </row>
    <row r="676" hidden="1" spans="1:2">
      <c r="A676" t="s">
        <v>3296</v>
      </c>
      <c r="B676" t="s">
        <v>200</v>
      </c>
    </row>
    <row r="677" hidden="1" spans="1:2">
      <c r="A677" t="s">
        <v>3301</v>
      </c>
      <c r="B677" t="s">
        <v>38</v>
      </c>
    </row>
    <row r="678" hidden="1" spans="1:2">
      <c r="A678" t="s">
        <v>3304</v>
      </c>
      <c r="B678" t="s">
        <v>200</v>
      </c>
    </row>
    <row r="679" hidden="1" spans="1:2">
      <c r="A679" t="s">
        <v>3311</v>
      </c>
      <c r="B679" t="s">
        <v>200</v>
      </c>
    </row>
    <row r="680" hidden="1" spans="1:2">
      <c r="A680" t="s">
        <v>3319</v>
      </c>
      <c r="B680" t="s">
        <v>38</v>
      </c>
    </row>
    <row r="681" hidden="1" spans="1:2">
      <c r="A681" t="s">
        <v>3329</v>
      </c>
      <c r="B681" t="s">
        <v>38</v>
      </c>
    </row>
    <row r="682" spans="1:2">
      <c r="A682" t="s">
        <v>3333</v>
      </c>
      <c r="B682" t="s">
        <v>419</v>
      </c>
    </row>
    <row r="683" hidden="1" spans="1:2">
      <c r="A683" t="s">
        <v>3338</v>
      </c>
      <c r="B683" t="s">
        <v>83</v>
      </c>
    </row>
    <row r="684" hidden="1" spans="1:2">
      <c r="A684" t="s">
        <v>3342</v>
      </c>
      <c r="B684" t="s">
        <v>38</v>
      </c>
    </row>
    <row r="685" hidden="1" spans="1:2">
      <c r="A685" t="s">
        <v>3345</v>
      </c>
      <c r="B685" t="s">
        <v>38</v>
      </c>
    </row>
    <row r="686" hidden="1" spans="1:2">
      <c r="A686" t="s">
        <v>3348</v>
      </c>
      <c r="B686" t="s">
        <v>38</v>
      </c>
    </row>
    <row r="687" hidden="1" spans="1:2">
      <c r="A687" t="s">
        <v>3353</v>
      </c>
      <c r="B687" t="s">
        <v>38</v>
      </c>
    </row>
    <row r="688" hidden="1" spans="1:2">
      <c r="A688" t="s">
        <v>3357</v>
      </c>
      <c r="B688" t="s">
        <v>38</v>
      </c>
    </row>
    <row r="689" hidden="1" spans="1:2">
      <c r="A689" t="s">
        <v>3362</v>
      </c>
      <c r="B689" t="s">
        <v>200</v>
      </c>
    </row>
    <row r="690" hidden="1" spans="1:2">
      <c r="A690" t="s">
        <v>3370</v>
      </c>
      <c r="B690" t="s">
        <v>38</v>
      </c>
    </row>
    <row r="691" hidden="1" spans="1:2">
      <c r="A691" t="s">
        <v>3375</v>
      </c>
      <c r="B691" t="s">
        <v>10</v>
      </c>
    </row>
    <row r="692" hidden="1" spans="1:2">
      <c r="A692" t="s">
        <v>3378</v>
      </c>
      <c r="B692" t="s">
        <v>10</v>
      </c>
    </row>
    <row r="693" hidden="1" spans="1:2">
      <c r="A693" t="s">
        <v>3382</v>
      </c>
      <c r="B693" t="s">
        <v>83</v>
      </c>
    </row>
    <row r="694" hidden="1" spans="1:2">
      <c r="A694" t="s">
        <v>3386</v>
      </c>
      <c r="B694" t="s">
        <v>10</v>
      </c>
    </row>
    <row r="695" hidden="1" spans="1:2">
      <c r="A695" t="s">
        <v>3397</v>
      </c>
      <c r="B695" t="s">
        <v>200</v>
      </c>
    </row>
    <row r="696" hidden="1" spans="1:2">
      <c r="A696" t="s">
        <v>3401</v>
      </c>
      <c r="B696" t="s">
        <v>38</v>
      </c>
    </row>
    <row r="697" hidden="1" spans="1:2">
      <c r="A697" t="s">
        <v>3407</v>
      </c>
      <c r="B697" t="s">
        <v>200</v>
      </c>
    </row>
    <row r="698" hidden="1" spans="1:2">
      <c r="A698" t="s">
        <v>3413</v>
      </c>
      <c r="B698" t="s">
        <v>10</v>
      </c>
    </row>
    <row r="699" hidden="1" spans="1:2">
      <c r="A699" t="s">
        <v>3417</v>
      </c>
      <c r="B699" t="s">
        <v>10</v>
      </c>
    </row>
    <row r="700" hidden="1" spans="1:2">
      <c r="A700" t="s">
        <v>3433</v>
      </c>
      <c r="B700" t="s">
        <v>10</v>
      </c>
    </row>
    <row r="701" hidden="1" spans="1:2">
      <c r="A701" t="s">
        <v>3448</v>
      </c>
      <c r="B701" t="s">
        <v>10</v>
      </c>
    </row>
    <row r="702" hidden="1" spans="1:2">
      <c r="A702" t="s">
        <v>3465</v>
      </c>
      <c r="B702" t="s">
        <v>10</v>
      </c>
    </row>
    <row r="703" hidden="1" spans="1:2">
      <c r="A703" t="s">
        <v>3473</v>
      </c>
      <c r="B703" t="s">
        <v>10</v>
      </c>
    </row>
    <row r="704" hidden="1" spans="1:2">
      <c r="A704" t="s">
        <v>3476</v>
      </c>
      <c r="B704" t="s">
        <v>10</v>
      </c>
    </row>
    <row r="705" hidden="1" spans="1:2">
      <c r="A705" t="s">
        <v>3481</v>
      </c>
      <c r="B705" t="s">
        <v>38</v>
      </c>
    </row>
    <row r="706" hidden="1" spans="1:2">
      <c r="A706" t="s">
        <v>3485</v>
      </c>
      <c r="B706" t="s">
        <v>10</v>
      </c>
    </row>
    <row r="707" hidden="1" spans="1:2">
      <c r="A707" t="s">
        <v>3493</v>
      </c>
      <c r="B707" t="s">
        <v>200</v>
      </c>
    </row>
    <row r="708" hidden="1" spans="1:2">
      <c r="A708" t="s">
        <v>3498</v>
      </c>
      <c r="B708" t="s">
        <v>10</v>
      </c>
    </row>
    <row r="709" hidden="1" spans="1:2">
      <c r="A709" t="s">
        <v>3502</v>
      </c>
      <c r="B709" t="s">
        <v>10</v>
      </c>
    </row>
    <row r="710" hidden="1" spans="1:2">
      <c r="A710" t="s">
        <v>3510</v>
      </c>
      <c r="B710" t="s">
        <v>10</v>
      </c>
    </row>
    <row r="711" hidden="1" spans="1:2">
      <c r="A711" t="s">
        <v>3513</v>
      </c>
      <c r="B711" t="s">
        <v>10</v>
      </c>
    </row>
    <row r="712" hidden="1" spans="1:2">
      <c r="A712" t="s">
        <v>3516</v>
      </c>
      <c r="B712" t="s">
        <v>200</v>
      </c>
    </row>
    <row r="713" hidden="1" spans="1:2">
      <c r="A713" t="s">
        <v>3519</v>
      </c>
      <c r="B713" t="s">
        <v>10</v>
      </c>
    </row>
    <row r="714" hidden="1" spans="1:2">
      <c r="A714" t="s">
        <v>3524</v>
      </c>
      <c r="B714" t="s">
        <v>200</v>
      </c>
    </row>
    <row r="715" hidden="1" spans="1:2">
      <c r="A715" t="s">
        <v>3527</v>
      </c>
      <c r="B715" t="s">
        <v>38</v>
      </c>
    </row>
    <row r="716" hidden="1" spans="1:2">
      <c r="A716" t="s">
        <v>3532</v>
      </c>
      <c r="B716" t="s">
        <v>200</v>
      </c>
    </row>
    <row r="717" hidden="1" spans="1:2">
      <c r="A717" t="s">
        <v>3535</v>
      </c>
      <c r="B717" t="s">
        <v>38</v>
      </c>
    </row>
    <row r="718" hidden="1" spans="1:2">
      <c r="A718" t="s">
        <v>3538</v>
      </c>
      <c r="B718" t="s">
        <v>200</v>
      </c>
    </row>
    <row r="719" hidden="1" spans="1:2">
      <c r="A719" t="s">
        <v>3542</v>
      </c>
      <c r="B719" t="s">
        <v>10</v>
      </c>
    </row>
    <row r="720" hidden="1" spans="1:2">
      <c r="A720" t="s">
        <v>3546</v>
      </c>
      <c r="B720" t="s">
        <v>200</v>
      </c>
    </row>
    <row r="721" hidden="1" spans="1:2">
      <c r="A721" t="s">
        <v>3549</v>
      </c>
      <c r="B721" t="s">
        <v>10</v>
      </c>
    </row>
    <row r="722" hidden="1" spans="1:2">
      <c r="A722" t="s">
        <v>3552</v>
      </c>
      <c r="B722" t="s">
        <v>200</v>
      </c>
    </row>
    <row r="723" hidden="1" spans="1:2">
      <c r="A723" t="s">
        <v>3555</v>
      </c>
      <c r="B723" t="s">
        <v>10</v>
      </c>
    </row>
    <row r="724" hidden="1" spans="1:2">
      <c r="A724" t="s">
        <v>3559</v>
      </c>
      <c r="B724" t="s">
        <v>10</v>
      </c>
    </row>
    <row r="725" spans="1:2">
      <c r="A725" t="s">
        <v>3562</v>
      </c>
      <c r="B725" t="s">
        <v>419</v>
      </c>
    </row>
    <row r="726" hidden="1" spans="1:2">
      <c r="A726" t="s">
        <v>3570</v>
      </c>
      <c r="B726" t="s">
        <v>10</v>
      </c>
    </row>
    <row r="727" hidden="1" spans="1:2">
      <c r="A727" t="s">
        <v>3576</v>
      </c>
      <c r="B727" t="s">
        <v>10</v>
      </c>
    </row>
    <row r="728" hidden="1" spans="1:2">
      <c r="A728" t="s">
        <v>3578</v>
      </c>
      <c r="B728" t="s">
        <v>10</v>
      </c>
    </row>
    <row r="729" hidden="1" spans="1:2">
      <c r="A729" t="s">
        <v>3582</v>
      </c>
      <c r="B729" t="s">
        <v>10</v>
      </c>
    </row>
    <row r="730" hidden="1" spans="1:2">
      <c r="A730" t="s">
        <v>3586</v>
      </c>
      <c r="B730" t="s">
        <v>38</v>
      </c>
    </row>
    <row r="731" hidden="1" spans="1:2">
      <c r="A731" t="s">
        <v>3593</v>
      </c>
      <c r="B731" t="s">
        <v>10</v>
      </c>
    </row>
    <row r="732" hidden="1" spans="1:2">
      <c r="A732" t="s">
        <v>3596</v>
      </c>
      <c r="B732" t="s">
        <v>10</v>
      </c>
    </row>
    <row r="733" hidden="1" spans="1:2">
      <c r="A733" t="s">
        <v>3599</v>
      </c>
      <c r="B733" t="s">
        <v>10</v>
      </c>
    </row>
    <row r="734" hidden="1" spans="1:2">
      <c r="A734" t="s">
        <v>3608</v>
      </c>
      <c r="B734" t="s">
        <v>38</v>
      </c>
    </row>
    <row r="735" hidden="1" spans="1:2">
      <c r="A735" t="s">
        <v>3611</v>
      </c>
      <c r="B735" t="s">
        <v>200</v>
      </c>
    </row>
    <row r="736" hidden="1" spans="1:2">
      <c r="A736" t="s">
        <v>3628</v>
      </c>
      <c r="B736" t="s">
        <v>10</v>
      </c>
    </row>
    <row r="737" hidden="1" spans="1:2">
      <c r="A737" t="s">
        <v>3639</v>
      </c>
      <c r="B737" t="s">
        <v>200</v>
      </c>
    </row>
    <row r="738" hidden="1" spans="1:2">
      <c r="A738" t="s">
        <v>3642</v>
      </c>
      <c r="B738" t="s">
        <v>38</v>
      </c>
    </row>
    <row r="739" hidden="1" spans="1:2">
      <c r="A739" t="s">
        <v>3645</v>
      </c>
      <c r="B739" t="s">
        <v>10</v>
      </c>
    </row>
    <row r="740" hidden="1" spans="1:2">
      <c r="A740" t="s">
        <v>3650</v>
      </c>
      <c r="B740" t="s">
        <v>38</v>
      </c>
    </row>
    <row r="741" hidden="1" spans="1:2">
      <c r="A741" t="s">
        <v>3659</v>
      </c>
      <c r="B741" t="s">
        <v>200</v>
      </c>
    </row>
    <row r="742" hidden="1" spans="1:2">
      <c r="A742" t="s">
        <v>3662</v>
      </c>
      <c r="B742" t="s">
        <v>38</v>
      </c>
    </row>
    <row r="743" hidden="1" spans="1:2">
      <c r="A743" t="s">
        <v>3665</v>
      </c>
      <c r="B743" t="s">
        <v>200</v>
      </c>
    </row>
    <row r="744" hidden="1" spans="1:2">
      <c r="A744" t="s">
        <v>3669</v>
      </c>
      <c r="B744" t="s">
        <v>10</v>
      </c>
    </row>
    <row r="745" hidden="1" spans="1:2">
      <c r="A745" t="s">
        <v>3673</v>
      </c>
      <c r="B745" t="s">
        <v>10</v>
      </c>
    </row>
    <row r="746" hidden="1" spans="1:2">
      <c r="A746" t="s">
        <v>3676</v>
      </c>
      <c r="B746" t="s">
        <v>200</v>
      </c>
    </row>
    <row r="747" hidden="1" spans="1:2">
      <c r="A747" t="s">
        <v>3679</v>
      </c>
      <c r="B747" t="s">
        <v>10</v>
      </c>
    </row>
    <row r="748" hidden="1" spans="1:2">
      <c r="A748" t="s">
        <v>3684</v>
      </c>
      <c r="B748" t="s">
        <v>38</v>
      </c>
    </row>
    <row r="749" hidden="1" spans="1:2">
      <c r="A749" t="s">
        <v>3687</v>
      </c>
      <c r="B749" t="s">
        <v>38</v>
      </c>
    </row>
    <row r="750" hidden="1" spans="1:2">
      <c r="A750" t="s">
        <v>3694</v>
      </c>
      <c r="B750" t="s">
        <v>10</v>
      </c>
    </row>
    <row r="751" hidden="1" spans="1:2">
      <c r="A751" t="s">
        <v>3699</v>
      </c>
      <c r="B751" t="s">
        <v>10</v>
      </c>
    </row>
    <row r="752" hidden="1" spans="1:2">
      <c r="A752" t="s">
        <v>3704</v>
      </c>
      <c r="B752" t="s">
        <v>10</v>
      </c>
    </row>
    <row r="753" hidden="1" spans="1:2">
      <c r="A753" t="s">
        <v>3707</v>
      </c>
      <c r="B753" t="s">
        <v>10</v>
      </c>
    </row>
    <row r="754" hidden="1" spans="1:2">
      <c r="A754" t="s">
        <v>3711</v>
      </c>
      <c r="B754" t="s">
        <v>200</v>
      </c>
    </row>
    <row r="755" hidden="1" spans="1:2">
      <c r="A755" t="s">
        <v>3717</v>
      </c>
      <c r="B755" t="s">
        <v>38</v>
      </c>
    </row>
    <row r="756" hidden="1" spans="1:2">
      <c r="A756" t="s">
        <v>3720</v>
      </c>
      <c r="B756" t="s">
        <v>10</v>
      </c>
    </row>
    <row r="757" hidden="1" spans="1:2">
      <c r="A757" t="s">
        <v>3724</v>
      </c>
      <c r="B757" t="s">
        <v>83</v>
      </c>
    </row>
    <row r="758" hidden="1" spans="1:2">
      <c r="A758" t="s">
        <v>3729</v>
      </c>
      <c r="B758" t="s">
        <v>83</v>
      </c>
    </row>
    <row r="759" hidden="1" spans="1:2">
      <c r="A759" t="s">
        <v>3733</v>
      </c>
      <c r="B759" t="s">
        <v>38</v>
      </c>
    </row>
    <row r="760" hidden="1" spans="1:2">
      <c r="A760" t="s">
        <v>3736</v>
      </c>
      <c r="B760" t="s">
        <v>200</v>
      </c>
    </row>
    <row r="761" hidden="1" spans="1:2">
      <c r="A761" t="s">
        <v>3739</v>
      </c>
      <c r="B761" t="s">
        <v>200</v>
      </c>
    </row>
    <row r="762" hidden="1" spans="1:2">
      <c r="A762" t="s">
        <v>3742</v>
      </c>
      <c r="B762" t="s">
        <v>38</v>
      </c>
    </row>
    <row r="763" hidden="1" spans="1:2">
      <c r="A763" t="s">
        <v>3752</v>
      </c>
      <c r="B763" t="s">
        <v>38</v>
      </c>
    </row>
    <row r="764" hidden="1" spans="1:2">
      <c r="A764" t="s">
        <v>3756</v>
      </c>
      <c r="B764" t="s">
        <v>10</v>
      </c>
    </row>
    <row r="765" hidden="1" spans="1:2">
      <c r="A765" t="s">
        <v>3796</v>
      </c>
      <c r="B765" t="s">
        <v>10</v>
      </c>
    </row>
    <row r="766" hidden="1" spans="1:2">
      <c r="A766" t="s">
        <v>3799</v>
      </c>
      <c r="B766" t="s">
        <v>10</v>
      </c>
    </row>
    <row r="767" hidden="1" spans="1:2">
      <c r="A767" t="s">
        <v>3804</v>
      </c>
      <c r="B767" t="s">
        <v>200</v>
      </c>
    </row>
    <row r="768" hidden="1" spans="1:2">
      <c r="A768" t="s">
        <v>3809</v>
      </c>
      <c r="B768" t="s">
        <v>38</v>
      </c>
    </row>
    <row r="769" hidden="1" spans="1:2">
      <c r="A769" t="s">
        <v>3813</v>
      </c>
      <c r="B769" t="s">
        <v>10</v>
      </c>
    </row>
    <row r="770" hidden="1" spans="1:2">
      <c r="A770" t="s">
        <v>3820</v>
      </c>
      <c r="B770" t="s">
        <v>10</v>
      </c>
    </row>
    <row r="771" hidden="1" spans="1:2">
      <c r="A771" t="s">
        <v>3824</v>
      </c>
      <c r="B771" t="s">
        <v>38</v>
      </c>
    </row>
    <row r="772" hidden="1" spans="1:2">
      <c r="A772" t="s">
        <v>3832</v>
      </c>
      <c r="B772" t="s">
        <v>10</v>
      </c>
    </row>
    <row r="773" hidden="1" spans="1:2">
      <c r="A773" t="s">
        <v>3838</v>
      </c>
      <c r="B773" t="s">
        <v>10</v>
      </c>
    </row>
    <row r="774" hidden="1" spans="1:2">
      <c r="A774" t="s">
        <v>3843</v>
      </c>
      <c r="B774" t="s">
        <v>200</v>
      </c>
    </row>
    <row r="775" hidden="1" spans="1:2">
      <c r="A775" t="s">
        <v>3848</v>
      </c>
      <c r="B775" t="s">
        <v>10</v>
      </c>
    </row>
    <row r="776" hidden="1" spans="1:2">
      <c r="A776" t="s">
        <v>3851</v>
      </c>
      <c r="B776" t="s">
        <v>38</v>
      </c>
    </row>
    <row r="777" hidden="1" spans="1:2">
      <c r="A777" t="s">
        <v>3854</v>
      </c>
      <c r="B777" t="s">
        <v>10</v>
      </c>
    </row>
    <row r="778" hidden="1" spans="1:2">
      <c r="A778" t="s">
        <v>3857</v>
      </c>
      <c r="B778" t="s">
        <v>200</v>
      </c>
    </row>
    <row r="779" hidden="1" spans="1:2">
      <c r="A779" t="s">
        <v>3861</v>
      </c>
      <c r="B779" t="s">
        <v>10</v>
      </c>
    </row>
    <row r="780" hidden="1" spans="1:2">
      <c r="A780" t="s">
        <v>3865</v>
      </c>
      <c r="B780" t="s">
        <v>38</v>
      </c>
    </row>
    <row r="781" hidden="1" spans="1:2">
      <c r="A781" t="s">
        <v>3872</v>
      </c>
      <c r="B781" t="s">
        <v>38</v>
      </c>
    </row>
    <row r="782" hidden="1" spans="1:2">
      <c r="A782" t="s">
        <v>3877</v>
      </c>
      <c r="B782" t="s">
        <v>200</v>
      </c>
    </row>
    <row r="783" hidden="1" spans="1:2">
      <c r="A783" t="s">
        <v>3881</v>
      </c>
      <c r="B783" t="s">
        <v>10</v>
      </c>
    </row>
    <row r="784" hidden="1" spans="1:2">
      <c r="A784" t="s">
        <v>3885</v>
      </c>
      <c r="B784" t="s">
        <v>200</v>
      </c>
    </row>
    <row r="785" hidden="1" spans="1:2">
      <c r="A785" t="s">
        <v>3886</v>
      </c>
      <c r="B785" t="s">
        <v>10</v>
      </c>
    </row>
    <row r="786" hidden="1" spans="1:2">
      <c r="A786" t="s">
        <v>3899</v>
      </c>
      <c r="B786" t="s">
        <v>10</v>
      </c>
    </row>
    <row r="787" hidden="1" spans="1:2">
      <c r="A787" t="s">
        <v>3904</v>
      </c>
      <c r="B787" t="s">
        <v>10</v>
      </c>
    </row>
    <row r="788" hidden="1" spans="1:2">
      <c r="A788" t="s">
        <v>3909</v>
      </c>
      <c r="B788" t="s">
        <v>10</v>
      </c>
    </row>
    <row r="789" hidden="1" spans="1:2">
      <c r="A789" t="s">
        <v>3917</v>
      </c>
      <c r="B789" t="s">
        <v>10</v>
      </c>
    </row>
    <row r="790" hidden="1" spans="1:2">
      <c r="A790" t="s">
        <v>3923</v>
      </c>
      <c r="B790" t="s">
        <v>200</v>
      </c>
    </row>
    <row r="791" hidden="1" spans="1:2">
      <c r="A791" t="s">
        <v>3928</v>
      </c>
      <c r="B791" t="s">
        <v>38</v>
      </c>
    </row>
    <row r="792" hidden="1" spans="1:2">
      <c r="A792" t="s">
        <v>3935</v>
      </c>
      <c r="B792" t="s">
        <v>200</v>
      </c>
    </row>
    <row r="793" hidden="1" spans="1:2">
      <c r="A793" t="s">
        <v>3943</v>
      </c>
      <c r="B793" t="s">
        <v>10</v>
      </c>
    </row>
    <row r="794" hidden="1" spans="1:2">
      <c r="A794" t="s">
        <v>3951</v>
      </c>
      <c r="B794" t="s">
        <v>38</v>
      </c>
    </row>
    <row r="795" hidden="1" spans="1:2">
      <c r="A795" t="s">
        <v>3958</v>
      </c>
      <c r="B795" t="s">
        <v>200</v>
      </c>
    </row>
    <row r="796" hidden="1" spans="1:2">
      <c r="A796" t="s">
        <v>3967</v>
      </c>
      <c r="B796" t="s">
        <v>200</v>
      </c>
    </row>
    <row r="797" hidden="1" spans="1:2">
      <c r="A797" t="s">
        <v>3969</v>
      </c>
      <c r="B797" t="s">
        <v>10</v>
      </c>
    </row>
    <row r="798" hidden="1" spans="1:2">
      <c r="A798" t="s">
        <v>3973</v>
      </c>
      <c r="B798" t="s">
        <v>10</v>
      </c>
    </row>
    <row r="799" hidden="1" spans="1:2">
      <c r="A799" t="s">
        <v>3977</v>
      </c>
      <c r="B799" t="s">
        <v>200</v>
      </c>
    </row>
    <row r="800" hidden="1" spans="1:2">
      <c r="A800" t="s">
        <v>3983</v>
      </c>
      <c r="B800" t="s">
        <v>200</v>
      </c>
    </row>
    <row r="801" hidden="1" spans="1:2">
      <c r="A801" t="s">
        <v>3987</v>
      </c>
      <c r="B801" t="s">
        <v>10</v>
      </c>
    </row>
    <row r="802" hidden="1" spans="1:2">
      <c r="A802" t="s">
        <v>3993</v>
      </c>
      <c r="B802" t="s">
        <v>10</v>
      </c>
    </row>
    <row r="803" hidden="1" spans="1:2">
      <c r="A803" t="s">
        <v>3996</v>
      </c>
      <c r="B803" t="s">
        <v>200</v>
      </c>
    </row>
    <row r="804" hidden="1" spans="1:2">
      <c r="A804" t="s">
        <v>3999</v>
      </c>
      <c r="B804" t="s">
        <v>38</v>
      </c>
    </row>
    <row r="805" hidden="1" spans="1:2">
      <c r="A805" t="s">
        <v>4006</v>
      </c>
      <c r="B805" t="s">
        <v>38</v>
      </c>
    </row>
    <row r="806" hidden="1" spans="1:2">
      <c r="A806" t="s">
        <v>4009</v>
      </c>
      <c r="B806" t="s">
        <v>38</v>
      </c>
    </row>
    <row r="807" hidden="1" spans="1:2">
      <c r="A807" t="s">
        <v>4012</v>
      </c>
      <c r="B807" t="s">
        <v>200</v>
      </c>
    </row>
    <row r="808" hidden="1" spans="1:2">
      <c r="A808" t="s">
        <v>4017</v>
      </c>
      <c r="B808" t="s">
        <v>10</v>
      </c>
    </row>
    <row r="809" hidden="1" spans="1:2">
      <c r="A809" t="s">
        <v>4020</v>
      </c>
      <c r="B809" t="s">
        <v>38</v>
      </c>
    </row>
    <row r="810" hidden="1" spans="1:2">
      <c r="A810" t="s">
        <v>4025</v>
      </c>
      <c r="B810" t="s">
        <v>10</v>
      </c>
    </row>
    <row r="811" hidden="1" spans="1:2">
      <c r="A811" t="s">
        <v>4031</v>
      </c>
      <c r="B811" t="s">
        <v>10</v>
      </c>
    </row>
    <row r="812" hidden="1" spans="1:2">
      <c r="A812" t="s">
        <v>4035</v>
      </c>
      <c r="B812" t="s">
        <v>10</v>
      </c>
    </row>
    <row r="813" hidden="1" spans="1:2">
      <c r="A813" t="s">
        <v>4038</v>
      </c>
      <c r="B813" t="s">
        <v>200</v>
      </c>
    </row>
    <row r="814" hidden="1" spans="1:2">
      <c r="A814" t="s">
        <v>4057</v>
      </c>
      <c r="B814" t="s">
        <v>38</v>
      </c>
    </row>
    <row r="815" hidden="1" spans="1:2">
      <c r="A815" t="s">
        <v>4068</v>
      </c>
      <c r="B815" t="s">
        <v>10</v>
      </c>
    </row>
    <row r="816" hidden="1" spans="1:2">
      <c r="A816" t="s">
        <v>4071</v>
      </c>
      <c r="B816" t="s">
        <v>38</v>
      </c>
    </row>
    <row r="817" hidden="1" spans="1:2">
      <c r="A817" t="s">
        <v>4074</v>
      </c>
      <c r="B817" t="s">
        <v>10</v>
      </c>
    </row>
    <row r="818" hidden="1" spans="1:2">
      <c r="A818" t="s">
        <v>4086</v>
      </c>
      <c r="B818" t="s">
        <v>10</v>
      </c>
    </row>
    <row r="819" hidden="1" spans="1:2">
      <c r="A819" t="s">
        <v>4096</v>
      </c>
      <c r="B819" t="s">
        <v>10</v>
      </c>
    </row>
    <row r="820" hidden="1" spans="1:2">
      <c r="A820" t="s">
        <v>4101</v>
      </c>
      <c r="B820" t="s">
        <v>38</v>
      </c>
    </row>
    <row r="821" hidden="1" spans="1:2">
      <c r="A821" t="s">
        <v>4106</v>
      </c>
      <c r="B821" t="s">
        <v>200</v>
      </c>
    </row>
    <row r="822" hidden="1" spans="1:2">
      <c r="A822" t="s">
        <v>4109</v>
      </c>
      <c r="B822" t="s">
        <v>38</v>
      </c>
    </row>
    <row r="823" hidden="1" spans="1:2">
      <c r="A823" t="s">
        <v>4116</v>
      </c>
      <c r="B823" t="s">
        <v>10</v>
      </c>
    </row>
    <row r="824" hidden="1" spans="1:2">
      <c r="A824" t="s">
        <v>4120</v>
      </c>
      <c r="B824" t="s">
        <v>10</v>
      </c>
    </row>
    <row r="825" hidden="1" spans="1:2">
      <c r="A825" t="s">
        <v>4125</v>
      </c>
      <c r="B825" t="s">
        <v>10</v>
      </c>
    </row>
    <row r="826" hidden="1" spans="1:2">
      <c r="A826" t="s">
        <v>4138</v>
      </c>
      <c r="B826" t="s">
        <v>38</v>
      </c>
    </row>
    <row r="827" hidden="1" spans="1:2">
      <c r="A827" t="s">
        <v>4141</v>
      </c>
      <c r="B827" t="s">
        <v>200</v>
      </c>
    </row>
    <row r="828" hidden="1" spans="1:2">
      <c r="A828" t="s">
        <v>4144</v>
      </c>
      <c r="B828" t="s">
        <v>200</v>
      </c>
    </row>
    <row r="829" hidden="1" spans="1:2">
      <c r="A829" t="s">
        <v>4147</v>
      </c>
      <c r="B829" t="s">
        <v>38</v>
      </c>
    </row>
    <row r="830" hidden="1" spans="1:2">
      <c r="A830" t="s">
        <v>4155</v>
      </c>
      <c r="B830" t="s">
        <v>10</v>
      </c>
    </row>
    <row r="831" hidden="1" spans="1:2">
      <c r="A831" t="s">
        <v>4163</v>
      </c>
      <c r="B831" t="s">
        <v>10</v>
      </c>
    </row>
    <row r="832" hidden="1" spans="1:2">
      <c r="A832" t="s">
        <v>4168</v>
      </c>
      <c r="B832" t="s">
        <v>10</v>
      </c>
    </row>
    <row r="833" hidden="1" spans="1:2">
      <c r="A833" t="s">
        <v>4172</v>
      </c>
      <c r="B833" t="s">
        <v>10</v>
      </c>
    </row>
    <row r="834" hidden="1" spans="1:2">
      <c r="A834" t="s">
        <v>4195</v>
      </c>
      <c r="B834" t="s">
        <v>10</v>
      </c>
    </row>
    <row r="835" hidden="1" spans="1:2">
      <c r="A835" t="s">
        <v>4201</v>
      </c>
      <c r="B835" t="s">
        <v>200</v>
      </c>
    </row>
    <row r="836" hidden="1" spans="1:2">
      <c r="A836" t="s">
        <v>4207</v>
      </c>
      <c r="B836" t="s">
        <v>10</v>
      </c>
    </row>
    <row r="837" hidden="1" spans="1:2">
      <c r="A837" t="s">
        <v>4211</v>
      </c>
      <c r="B837" t="s">
        <v>83</v>
      </c>
    </row>
    <row r="838" hidden="1" spans="1:2">
      <c r="A838" t="s">
        <v>4214</v>
      </c>
      <c r="B838" t="s">
        <v>10</v>
      </c>
    </row>
    <row r="839" hidden="1" spans="1:2">
      <c r="A839" t="s">
        <v>4220</v>
      </c>
      <c r="B839" t="s">
        <v>10</v>
      </c>
    </row>
    <row r="840" hidden="1" spans="1:2">
      <c r="A840" t="s">
        <v>4228</v>
      </c>
      <c r="B840" t="s">
        <v>10</v>
      </c>
    </row>
    <row r="841" hidden="1" spans="1:2">
      <c r="A841" t="s">
        <v>4232</v>
      </c>
      <c r="B841" t="s">
        <v>200</v>
      </c>
    </row>
    <row r="842" hidden="1" spans="1:2">
      <c r="A842" t="s">
        <v>4238</v>
      </c>
      <c r="B842" t="s">
        <v>10</v>
      </c>
    </row>
    <row r="843" hidden="1" spans="1:2">
      <c r="A843" t="s">
        <v>4241</v>
      </c>
      <c r="B843" t="s">
        <v>10</v>
      </c>
    </row>
    <row r="844" hidden="1" spans="1:2">
      <c r="A844" t="s">
        <v>4244</v>
      </c>
      <c r="B844" t="s">
        <v>10</v>
      </c>
    </row>
    <row r="845" hidden="1" spans="1:2">
      <c r="A845" t="s">
        <v>4247</v>
      </c>
      <c r="B845" t="s">
        <v>10</v>
      </c>
    </row>
    <row r="846" hidden="1" spans="1:2">
      <c r="A846" t="s">
        <v>4250</v>
      </c>
      <c r="B846" t="s">
        <v>10</v>
      </c>
    </row>
    <row r="847" hidden="1" spans="1:2">
      <c r="A847" t="s">
        <v>4255</v>
      </c>
      <c r="B847" t="s">
        <v>10</v>
      </c>
    </row>
    <row r="848" hidden="1" spans="1:2">
      <c r="A848" t="s">
        <v>4258</v>
      </c>
      <c r="B848" t="s">
        <v>200</v>
      </c>
    </row>
    <row r="849" hidden="1" spans="1:2">
      <c r="A849" t="s">
        <v>4261</v>
      </c>
      <c r="B849" t="s">
        <v>83</v>
      </c>
    </row>
    <row r="850" hidden="1" spans="1:2">
      <c r="A850" t="s">
        <v>4265</v>
      </c>
      <c r="B850" t="s">
        <v>10</v>
      </c>
    </row>
    <row r="851" hidden="1" spans="1:2">
      <c r="A851" t="s">
        <v>4270</v>
      </c>
      <c r="B851" t="s">
        <v>10</v>
      </c>
    </row>
    <row r="852" hidden="1" spans="1:2">
      <c r="A852" t="s">
        <v>4275</v>
      </c>
      <c r="B852" t="s">
        <v>10</v>
      </c>
    </row>
    <row r="853" hidden="1" spans="1:2">
      <c r="A853" t="s">
        <v>4284</v>
      </c>
      <c r="B853" t="s">
        <v>200</v>
      </c>
    </row>
    <row r="854" hidden="1" spans="1:2">
      <c r="A854" t="s">
        <v>4288</v>
      </c>
      <c r="B854" t="s">
        <v>83</v>
      </c>
    </row>
    <row r="855" hidden="1" spans="1:2">
      <c r="A855" t="s">
        <v>4293</v>
      </c>
      <c r="B855" t="s">
        <v>38</v>
      </c>
    </row>
    <row r="856" hidden="1" spans="1:2">
      <c r="A856" t="s">
        <v>4296</v>
      </c>
      <c r="B856" t="s">
        <v>10</v>
      </c>
    </row>
    <row r="857" hidden="1" spans="1:2">
      <c r="A857" t="s">
        <v>4299</v>
      </c>
      <c r="B857" t="s">
        <v>38</v>
      </c>
    </row>
    <row r="858" hidden="1" spans="1:2">
      <c r="A858" t="s">
        <v>4312</v>
      </c>
      <c r="B858" t="s">
        <v>10</v>
      </c>
    </row>
    <row r="859" hidden="1" spans="1:2">
      <c r="A859" t="s">
        <v>4315</v>
      </c>
      <c r="B859" t="s">
        <v>10</v>
      </c>
    </row>
    <row r="860" hidden="1" spans="1:2">
      <c r="A860" t="s">
        <v>4320</v>
      </c>
      <c r="B860" t="s">
        <v>83</v>
      </c>
    </row>
    <row r="861" hidden="1" spans="1:2">
      <c r="A861" t="s">
        <v>4325</v>
      </c>
      <c r="B861" t="s">
        <v>38</v>
      </c>
    </row>
    <row r="862" hidden="1" spans="1:2">
      <c r="A862" t="s">
        <v>4328</v>
      </c>
      <c r="B862" t="s">
        <v>38</v>
      </c>
    </row>
    <row r="863" hidden="1" spans="1:2">
      <c r="A863" t="s">
        <v>4333</v>
      </c>
      <c r="B863" t="s">
        <v>10</v>
      </c>
    </row>
    <row r="864" hidden="1" spans="1:2">
      <c r="A864" t="s">
        <v>4342</v>
      </c>
      <c r="B864" t="s">
        <v>10</v>
      </c>
    </row>
    <row r="865" hidden="1" spans="1:2">
      <c r="A865" t="s">
        <v>4356</v>
      </c>
      <c r="B865" t="s">
        <v>10</v>
      </c>
    </row>
    <row r="866" hidden="1" spans="1:2">
      <c r="A866" t="s">
        <v>4360</v>
      </c>
      <c r="B866" t="s">
        <v>10</v>
      </c>
    </row>
    <row r="867" hidden="1" spans="1:2">
      <c r="A867" t="s">
        <v>4363</v>
      </c>
      <c r="B867" t="s">
        <v>200</v>
      </c>
    </row>
    <row r="868" hidden="1" spans="1:2">
      <c r="A868" t="s">
        <v>4366</v>
      </c>
      <c r="B868" t="s">
        <v>200</v>
      </c>
    </row>
    <row r="869" hidden="1" spans="1:2">
      <c r="A869" t="s">
        <v>4370</v>
      </c>
      <c r="B869" t="s">
        <v>10</v>
      </c>
    </row>
    <row r="870" hidden="1" spans="1:2">
      <c r="A870" t="s">
        <v>4374</v>
      </c>
      <c r="B870" t="s">
        <v>10</v>
      </c>
    </row>
    <row r="871" hidden="1" spans="1:2">
      <c r="A871" t="s">
        <v>4380</v>
      </c>
      <c r="B871" t="s">
        <v>10</v>
      </c>
    </row>
    <row r="872" hidden="1" spans="1:2">
      <c r="A872" t="s">
        <v>4387</v>
      </c>
      <c r="B872" t="s">
        <v>200</v>
      </c>
    </row>
    <row r="873" hidden="1" spans="1:2">
      <c r="A873" t="s">
        <v>4392</v>
      </c>
      <c r="B873" t="s">
        <v>200</v>
      </c>
    </row>
    <row r="874" hidden="1" spans="1:2">
      <c r="A874" t="s">
        <v>4399</v>
      </c>
      <c r="B874" t="s">
        <v>200</v>
      </c>
    </row>
    <row r="875" hidden="1" spans="1:2">
      <c r="A875" t="s">
        <v>4404</v>
      </c>
      <c r="B875" t="s">
        <v>200</v>
      </c>
    </row>
    <row r="876" hidden="1" spans="1:2">
      <c r="A876" t="s">
        <v>4409</v>
      </c>
      <c r="B876" t="s">
        <v>83</v>
      </c>
    </row>
    <row r="877" hidden="1" spans="1:2">
      <c r="A877" t="s">
        <v>4414</v>
      </c>
      <c r="B877" t="s">
        <v>200</v>
      </c>
    </row>
    <row r="878" hidden="1" spans="1:2">
      <c r="A878" t="s">
        <v>4417</v>
      </c>
      <c r="B878" t="s">
        <v>38</v>
      </c>
    </row>
    <row r="879" hidden="1" spans="1:2">
      <c r="A879" t="s">
        <v>4421</v>
      </c>
      <c r="B879" t="s">
        <v>10</v>
      </c>
    </row>
    <row r="880" hidden="1" spans="1:2">
      <c r="A880" t="s">
        <v>4426</v>
      </c>
      <c r="B880" t="s">
        <v>10</v>
      </c>
    </row>
    <row r="881" hidden="1" spans="1:2">
      <c r="A881" t="s">
        <v>4430</v>
      </c>
      <c r="B881" t="s">
        <v>200</v>
      </c>
    </row>
    <row r="882" hidden="1" spans="1:2">
      <c r="A882" t="s">
        <v>4435</v>
      </c>
      <c r="B882" t="s">
        <v>200</v>
      </c>
    </row>
    <row r="883" hidden="1" spans="1:2">
      <c r="A883" t="s">
        <v>4438</v>
      </c>
      <c r="B883" t="s">
        <v>200</v>
      </c>
    </row>
    <row r="884" hidden="1" spans="1:2">
      <c r="A884" t="s">
        <v>4443</v>
      </c>
      <c r="B884" t="s">
        <v>200</v>
      </c>
    </row>
    <row r="885" hidden="1" spans="1:2">
      <c r="A885" t="s">
        <v>4452</v>
      </c>
      <c r="B885" t="s">
        <v>38</v>
      </c>
    </row>
    <row r="886" hidden="1" spans="1:2">
      <c r="A886" t="s">
        <v>4455</v>
      </c>
      <c r="B886" t="s">
        <v>10</v>
      </c>
    </row>
    <row r="887" hidden="1" spans="1:2">
      <c r="A887" t="s">
        <v>4460</v>
      </c>
      <c r="B887" t="s">
        <v>10</v>
      </c>
    </row>
    <row r="888" hidden="1" spans="1:2">
      <c r="A888" t="s">
        <v>4467</v>
      </c>
      <c r="B888" t="s">
        <v>38</v>
      </c>
    </row>
    <row r="889" hidden="1" spans="1:2">
      <c r="A889" t="s">
        <v>4470</v>
      </c>
      <c r="B889" t="s">
        <v>200</v>
      </c>
    </row>
    <row r="890" hidden="1" spans="1:2">
      <c r="A890" t="s">
        <v>4473</v>
      </c>
      <c r="B890" t="s">
        <v>200</v>
      </c>
    </row>
    <row r="891" hidden="1" spans="1:2">
      <c r="A891" t="s">
        <v>4476</v>
      </c>
      <c r="B891" t="s">
        <v>200</v>
      </c>
    </row>
    <row r="892" hidden="1" spans="1:2">
      <c r="A892" t="s">
        <v>4479</v>
      </c>
      <c r="B892" t="s">
        <v>200</v>
      </c>
    </row>
    <row r="893" hidden="1" spans="1:2">
      <c r="A893" t="s">
        <v>4483</v>
      </c>
      <c r="B893" t="s">
        <v>83</v>
      </c>
    </row>
    <row r="894" hidden="1" spans="1:2">
      <c r="A894" t="s">
        <v>4487</v>
      </c>
      <c r="B894" t="s">
        <v>200</v>
      </c>
    </row>
    <row r="895" hidden="1" spans="1:2">
      <c r="A895" t="s">
        <v>4497</v>
      </c>
      <c r="B895" t="s">
        <v>10</v>
      </c>
    </row>
    <row r="896" hidden="1" spans="1:2">
      <c r="A896" t="s">
        <v>4503</v>
      </c>
      <c r="B896" t="s">
        <v>10</v>
      </c>
    </row>
    <row r="897" hidden="1" spans="1:2">
      <c r="A897" t="s">
        <v>4529</v>
      </c>
      <c r="B897" t="s">
        <v>200</v>
      </c>
    </row>
    <row r="898" hidden="1" spans="1:2">
      <c r="A898" t="s">
        <v>4532</v>
      </c>
      <c r="B898" t="s">
        <v>38</v>
      </c>
    </row>
    <row r="899" hidden="1" spans="1:2">
      <c r="A899" t="s">
        <v>4535</v>
      </c>
      <c r="B899" t="s">
        <v>200</v>
      </c>
    </row>
    <row r="900" hidden="1" spans="1:2">
      <c r="A900" t="s">
        <v>4548</v>
      </c>
      <c r="B900" t="s">
        <v>200</v>
      </c>
    </row>
    <row r="901" hidden="1" spans="1:2">
      <c r="A901" t="s">
        <v>4559</v>
      </c>
      <c r="B901" t="s">
        <v>10</v>
      </c>
    </row>
    <row r="902" hidden="1" spans="1:2">
      <c r="A902" t="s">
        <v>4564</v>
      </c>
      <c r="B902" t="s">
        <v>10</v>
      </c>
    </row>
    <row r="903" hidden="1" spans="1:2">
      <c r="A903" t="s">
        <v>4579</v>
      </c>
      <c r="B903" t="s">
        <v>38</v>
      </c>
    </row>
    <row r="904" hidden="1" spans="1:2">
      <c r="A904" t="s">
        <v>4588</v>
      </c>
      <c r="B904" t="s">
        <v>200</v>
      </c>
    </row>
    <row r="905" hidden="1" spans="1:2">
      <c r="A905" t="s">
        <v>4596</v>
      </c>
      <c r="B905" t="s">
        <v>10</v>
      </c>
    </row>
    <row r="906" hidden="1" spans="1:2">
      <c r="A906" t="s">
        <v>4602</v>
      </c>
      <c r="B906" t="s">
        <v>38</v>
      </c>
    </row>
    <row r="907" hidden="1" spans="1:2">
      <c r="A907" t="s">
        <v>4607</v>
      </c>
      <c r="B907" t="s">
        <v>38</v>
      </c>
    </row>
    <row r="908" hidden="1" spans="1:2">
      <c r="A908" t="s">
        <v>4610</v>
      </c>
      <c r="B908" t="s">
        <v>10</v>
      </c>
    </row>
    <row r="909" hidden="1" spans="1:2">
      <c r="A909" t="s">
        <v>4613</v>
      </c>
      <c r="B909" t="s">
        <v>10</v>
      </c>
    </row>
    <row r="910" hidden="1" spans="1:2">
      <c r="A910" t="s">
        <v>4617</v>
      </c>
      <c r="B910" t="s">
        <v>10</v>
      </c>
    </row>
    <row r="911" hidden="1" spans="1:2">
      <c r="A911" t="s">
        <v>4621</v>
      </c>
      <c r="B911" t="s">
        <v>10</v>
      </c>
    </row>
    <row r="912" hidden="1" spans="1:2">
      <c r="A912" t="s">
        <v>4624</v>
      </c>
      <c r="B912" t="s">
        <v>200</v>
      </c>
    </row>
    <row r="913" hidden="1" spans="1:2">
      <c r="A913" t="s">
        <v>4627</v>
      </c>
      <c r="B913" t="s">
        <v>200</v>
      </c>
    </row>
    <row r="914" hidden="1" spans="1:2">
      <c r="A914" t="s">
        <v>4630</v>
      </c>
      <c r="B914" t="s">
        <v>10</v>
      </c>
    </row>
    <row r="915" hidden="1" spans="1:2">
      <c r="A915" t="s">
        <v>4633</v>
      </c>
      <c r="B915" t="s">
        <v>10</v>
      </c>
    </row>
    <row r="916" hidden="1" spans="1:2">
      <c r="A916" t="s">
        <v>4640</v>
      </c>
      <c r="B916" t="s">
        <v>10</v>
      </c>
    </row>
    <row r="917" hidden="1" spans="1:2">
      <c r="A917" t="s">
        <v>4644</v>
      </c>
      <c r="B917" t="s">
        <v>10</v>
      </c>
    </row>
    <row r="918" hidden="1" spans="1:2">
      <c r="A918" t="s">
        <v>4654</v>
      </c>
      <c r="B918" t="s">
        <v>10</v>
      </c>
    </row>
    <row r="919" hidden="1" spans="1:2">
      <c r="A919" t="s">
        <v>4671</v>
      </c>
      <c r="B919" t="s">
        <v>38</v>
      </c>
    </row>
    <row r="920" hidden="1" spans="1:2">
      <c r="A920" t="s">
        <v>4675</v>
      </c>
      <c r="B920" t="s">
        <v>10</v>
      </c>
    </row>
    <row r="921" hidden="1" spans="1:2">
      <c r="A921" t="s">
        <v>4691</v>
      </c>
      <c r="B921" t="s">
        <v>38</v>
      </c>
    </row>
    <row r="922" hidden="1" spans="1:2">
      <c r="A922" t="s">
        <v>4694</v>
      </c>
      <c r="B922" t="s">
        <v>200</v>
      </c>
    </row>
    <row r="923" hidden="1" spans="1:2">
      <c r="A923" t="s">
        <v>4699</v>
      </c>
      <c r="B923" t="s">
        <v>83</v>
      </c>
    </row>
    <row r="924" hidden="1" spans="1:2">
      <c r="A924" t="s">
        <v>4703</v>
      </c>
      <c r="B924" t="s">
        <v>200</v>
      </c>
    </row>
    <row r="925" hidden="1" spans="1:2">
      <c r="A925" t="s">
        <v>4708</v>
      </c>
      <c r="B925" t="s">
        <v>200</v>
      </c>
    </row>
    <row r="926" hidden="1" spans="1:2">
      <c r="A926" t="s">
        <v>4715</v>
      </c>
      <c r="B926" t="s">
        <v>10</v>
      </c>
    </row>
    <row r="927" hidden="1" spans="1:2">
      <c r="A927" t="s">
        <v>4720</v>
      </c>
      <c r="B927" t="s">
        <v>10</v>
      </c>
    </row>
    <row r="928" hidden="1" spans="1:2">
      <c r="A928" t="s">
        <v>4728</v>
      </c>
      <c r="B928" t="s">
        <v>38</v>
      </c>
    </row>
    <row r="929" hidden="1" spans="1:2">
      <c r="A929" t="s">
        <v>4747</v>
      </c>
      <c r="B929" t="s">
        <v>10</v>
      </c>
    </row>
    <row r="930" hidden="1" spans="1:2">
      <c r="A930" t="s">
        <v>4750</v>
      </c>
      <c r="B930" t="s">
        <v>38</v>
      </c>
    </row>
    <row r="931" hidden="1" spans="1:2">
      <c r="A931" t="s">
        <v>4753</v>
      </c>
      <c r="B931" t="s">
        <v>38</v>
      </c>
    </row>
    <row r="932" hidden="1" spans="1:2">
      <c r="A932" t="s">
        <v>4756</v>
      </c>
      <c r="B932" t="s">
        <v>200</v>
      </c>
    </row>
    <row r="933" hidden="1" spans="1:2">
      <c r="A933" t="s">
        <v>4761</v>
      </c>
      <c r="B933" t="s">
        <v>83</v>
      </c>
    </row>
    <row r="934" hidden="1" spans="1:2">
      <c r="A934" t="s">
        <v>4764</v>
      </c>
      <c r="B934" t="s">
        <v>38</v>
      </c>
    </row>
    <row r="935" hidden="1" spans="1:2">
      <c r="A935" t="s">
        <v>4767</v>
      </c>
      <c r="B935" t="s">
        <v>10</v>
      </c>
    </row>
    <row r="936" hidden="1" spans="1:2">
      <c r="A936" t="s">
        <v>4772</v>
      </c>
      <c r="B936" t="s">
        <v>10</v>
      </c>
    </row>
    <row r="937" hidden="1" spans="1:2">
      <c r="A937" t="s">
        <v>4776</v>
      </c>
      <c r="B937" t="s">
        <v>83</v>
      </c>
    </row>
    <row r="938" hidden="1" spans="1:2">
      <c r="A938" t="s">
        <v>4788</v>
      </c>
      <c r="B938" t="s">
        <v>200</v>
      </c>
    </row>
    <row r="939" hidden="1" spans="1:2">
      <c r="A939" t="s">
        <v>4792</v>
      </c>
      <c r="B939" t="s">
        <v>200</v>
      </c>
    </row>
    <row r="940" hidden="1" spans="1:2">
      <c r="A940" t="s">
        <v>4810</v>
      </c>
      <c r="B940" t="s">
        <v>38</v>
      </c>
    </row>
    <row r="941" hidden="1" spans="1:2">
      <c r="A941" t="s">
        <v>4819</v>
      </c>
      <c r="B941" t="s">
        <v>38</v>
      </c>
    </row>
    <row r="942" hidden="1" spans="1:2">
      <c r="A942" t="s">
        <v>4822</v>
      </c>
      <c r="B942" t="s">
        <v>38</v>
      </c>
    </row>
    <row r="943" hidden="1" spans="1:2">
      <c r="A943" t="s">
        <v>4825</v>
      </c>
      <c r="B943" t="s">
        <v>38</v>
      </c>
    </row>
    <row r="944" hidden="1" spans="1:2">
      <c r="A944" t="s">
        <v>4828</v>
      </c>
      <c r="B944" t="s">
        <v>83</v>
      </c>
    </row>
    <row r="945" hidden="1" spans="1:2">
      <c r="A945" t="s">
        <v>4831</v>
      </c>
      <c r="B945" t="s">
        <v>83</v>
      </c>
    </row>
    <row r="946" hidden="1" spans="1:2">
      <c r="A946" t="s">
        <v>4836</v>
      </c>
      <c r="B946" t="s">
        <v>83</v>
      </c>
    </row>
    <row r="947" hidden="1" spans="1:2">
      <c r="A947" t="s">
        <v>4839</v>
      </c>
      <c r="B947" t="s">
        <v>83</v>
      </c>
    </row>
    <row r="948" hidden="1" spans="1:2">
      <c r="A948" t="s">
        <v>4842</v>
      </c>
      <c r="B948" t="s">
        <v>83</v>
      </c>
    </row>
    <row r="949" hidden="1" spans="1:2">
      <c r="A949" t="s">
        <v>4855</v>
      </c>
      <c r="B949" t="s">
        <v>10</v>
      </c>
    </row>
    <row r="950" hidden="1" spans="1:2">
      <c r="A950" t="s">
        <v>4859</v>
      </c>
      <c r="B950" t="s">
        <v>10</v>
      </c>
    </row>
    <row r="951" hidden="1" spans="1:2">
      <c r="A951" t="s">
        <v>4864</v>
      </c>
      <c r="B951" t="s">
        <v>200</v>
      </c>
    </row>
    <row r="952" hidden="1" spans="1:2">
      <c r="A952" t="s">
        <v>4869</v>
      </c>
      <c r="B952" t="s">
        <v>200</v>
      </c>
    </row>
    <row r="953" hidden="1" spans="1:2">
      <c r="A953" t="s">
        <v>4874</v>
      </c>
      <c r="B953" t="s">
        <v>200</v>
      </c>
    </row>
    <row r="954" hidden="1" spans="1:2">
      <c r="A954" t="s">
        <v>4877</v>
      </c>
      <c r="B954" t="s">
        <v>38</v>
      </c>
    </row>
    <row r="955" hidden="1" spans="1:2">
      <c r="A955" t="s">
        <v>4881</v>
      </c>
      <c r="B955" t="s">
        <v>10</v>
      </c>
    </row>
    <row r="956" hidden="1" spans="1:2">
      <c r="A956" t="s">
        <v>4886</v>
      </c>
      <c r="B956" t="s">
        <v>200</v>
      </c>
    </row>
    <row r="957" hidden="1" spans="1:2">
      <c r="A957" t="s">
        <v>4890</v>
      </c>
      <c r="B957" t="s">
        <v>200</v>
      </c>
    </row>
    <row r="958" hidden="1" spans="1:2">
      <c r="A958" t="s">
        <v>4894</v>
      </c>
      <c r="B958" t="s">
        <v>10</v>
      </c>
    </row>
    <row r="959" hidden="1" spans="1:2">
      <c r="A959" t="s">
        <v>4900</v>
      </c>
      <c r="B959" t="s">
        <v>10</v>
      </c>
    </row>
    <row r="960" hidden="1" spans="1:2">
      <c r="A960" t="s">
        <v>4903</v>
      </c>
      <c r="B960" t="s">
        <v>10</v>
      </c>
    </row>
    <row r="961" hidden="1" spans="1:2">
      <c r="A961" t="s">
        <v>4909</v>
      </c>
      <c r="B961" t="s">
        <v>10</v>
      </c>
    </row>
    <row r="962" hidden="1" spans="1:2">
      <c r="A962" t="s">
        <v>4915</v>
      </c>
      <c r="B962" t="s">
        <v>200</v>
      </c>
    </row>
    <row r="963" hidden="1" spans="1:2">
      <c r="A963" t="s">
        <v>4922</v>
      </c>
      <c r="B963" t="s">
        <v>200</v>
      </c>
    </row>
    <row r="964" hidden="1" spans="1:2">
      <c r="A964" t="s">
        <v>4925</v>
      </c>
      <c r="B964" t="s">
        <v>38</v>
      </c>
    </row>
    <row r="965" hidden="1" spans="1:2">
      <c r="A965" t="s">
        <v>4928</v>
      </c>
      <c r="B965" t="s">
        <v>38</v>
      </c>
    </row>
    <row r="966" hidden="1" spans="1:2">
      <c r="A966" t="s">
        <v>4931</v>
      </c>
      <c r="B966" t="s">
        <v>38</v>
      </c>
    </row>
    <row r="967" hidden="1" spans="1:2">
      <c r="A967" t="s">
        <v>4934</v>
      </c>
      <c r="B967" t="s">
        <v>38</v>
      </c>
    </row>
    <row r="968" hidden="1" spans="1:2">
      <c r="A968" t="s">
        <v>4937</v>
      </c>
      <c r="B968" t="s">
        <v>83</v>
      </c>
    </row>
    <row r="969" hidden="1" spans="1:2">
      <c r="A969" t="s">
        <v>4940</v>
      </c>
      <c r="B969" t="s">
        <v>83</v>
      </c>
    </row>
    <row r="970" hidden="1" spans="1:2">
      <c r="A970" t="s">
        <v>4943</v>
      </c>
      <c r="B970" t="s">
        <v>83</v>
      </c>
    </row>
    <row r="971" hidden="1" spans="1:2">
      <c r="A971" t="s">
        <v>4946</v>
      </c>
      <c r="B971" t="s">
        <v>10</v>
      </c>
    </row>
    <row r="972" hidden="1" spans="1:2">
      <c r="A972" t="s">
        <v>4949</v>
      </c>
      <c r="B972" t="s">
        <v>38</v>
      </c>
    </row>
    <row r="973" hidden="1" spans="1:2">
      <c r="A973" t="s">
        <v>4952</v>
      </c>
      <c r="B973" t="s">
        <v>38</v>
      </c>
    </row>
    <row r="974" hidden="1" spans="1:2">
      <c r="A974" t="s">
        <v>4956</v>
      </c>
      <c r="B974" t="s">
        <v>38</v>
      </c>
    </row>
    <row r="975" hidden="1" spans="1:2">
      <c r="A975" t="s">
        <v>4960</v>
      </c>
      <c r="B975" t="s">
        <v>10</v>
      </c>
    </row>
    <row r="976" hidden="1" spans="1:2">
      <c r="A976" t="s">
        <v>4967</v>
      </c>
      <c r="B976" t="s">
        <v>200</v>
      </c>
    </row>
    <row r="977" hidden="1" spans="1:2">
      <c r="A977" t="s">
        <v>4974</v>
      </c>
      <c r="B977" t="s">
        <v>10</v>
      </c>
    </row>
    <row r="978" hidden="1" spans="1:2">
      <c r="A978" t="s">
        <v>4979</v>
      </c>
      <c r="B978" t="s">
        <v>10</v>
      </c>
    </row>
    <row r="979" hidden="1" spans="1:2">
      <c r="A979" t="s">
        <v>4982</v>
      </c>
      <c r="B979" t="s">
        <v>10</v>
      </c>
    </row>
    <row r="980" hidden="1" spans="1:2">
      <c r="A980" t="s">
        <v>4987</v>
      </c>
      <c r="B980" t="s">
        <v>200</v>
      </c>
    </row>
    <row r="981" hidden="1" spans="1:2">
      <c r="A981" t="s">
        <v>4990</v>
      </c>
      <c r="B981" t="s">
        <v>83</v>
      </c>
    </row>
    <row r="982" hidden="1" spans="1:2">
      <c r="A982" t="s">
        <v>4995</v>
      </c>
      <c r="B982" t="s">
        <v>10</v>
      </c>
    </row>
    <row r="983" hidden="1" spans="1:2">
      <c r="A983" t="s">
        <v>5000</v>
      </c>
      <c r="B983" t="s">
        <v>10</v>
      </c>
    </row>
    <row r="984" hidden="1" spans="1:2">
      <c r="A984" t="s">
        <v>5009</v>
      </c>
      <c r="B984" t="s">
        <v>10</v>
      </c>
    </row>
    <row r="985" hidden="1" spans="1:2">
      <c r="A985" t="s">
        <v>5012</v>
      </c>
      <c r="B985" t="s">
        <v>38</v>
      </c>
    </row>
    <row r="986" hidden="1" spans="1:2">
      <c r="A986" t="s">
        <v>5023</v>
      </c>
      <c r="B986" t="s">
        <v>10</v>
      </c>
    </row>
    <row r="987" hidden="1" spans="1:2">
      <c r="A987" t="s">
        <v>5027</v>
      </c>
      <c r="B987" t="s">
        <v>200</v>
      </c>
    </row>
    <row r="988" hidden="1" spans="1:2">
      <c r="A988" t="s">
        <v>5038</v>
      </c>
      <c r="B988" t="s">
        <v>10</v>
      </c>
    </row>
    <row r="989" hidden="1" spans="1:2">
      <c r="A989" t="s">
        <v>5045</v>
      </c>
      <c r="B989" t="s">
        <v>10</v>
      </c>
    </row>
    <row r="990" hidden="1" spans="1:2">
      <c r="A990" t="s">
        <v>5049</v>
      </c>
      <c r="B990" t="s">
        <v>10</v>
      </c>
    </row>
    <row r="991" hidden="1" spans="1:2">
      <c r="A991" t="s">
        <v>5052</v>
      </c>
      <c r="B991" t="s">
        <v>38</v>
      </c>
    </row>
    <row r="992" hidden="1" spans="1:2">
      <c r="A992" t="s">
        <v>5061</v>
      </c>
      <c r="B992" t="s">
        <v>10</v>
      </c>
    </row>
    <row r="993" hidden="1" spans="1:2">
      <c r="A993" t="s">
        <v>5072</v>
      </c>
      <c r="B993" t="s">
        <v>38</v>
      </c>
    </row>
    <row r="994" hidden="1" spans="1:2">
      <c r="A994" t="s">
        <v>5082</v>
      </c>
      <c r="B994" t="s">
        <v>10</v>
      </c>
    </row>
    <row r="995" hidden="1" spans="1:2">
      <c r="A995" t="s">
        <v>5087</v>
      </c>
      <c r="B995" t="s">
        <v>10</v>
      </c>
    </row>
    <row r="996" hidden="1" spans="1:2">
      <c r="A996" t="s">
        <v>5101</v>
      </c>
      <c r="B996" t="s">
        <v>10</v>
      </c>
    </row>
    <row r="997" hidden="1" spans="1:2">
      <c r="A997" t="s">
        <v>5109</v>
      </c>
      <c r="B997" t="s">
        <v>38</v>
      </c>
    </row>
    <row r="998" hidden="1" spans="1:2">
      <c r="A998" t="s">
        <v>5116</v>
      </c>
      <c r="B998" t="s">
        <v>38</v>
      </c>
    </row>
    <row r="999" hidden="1" spans="1:2">
      <c r="A999" t="s">
        <v>5124</v>
      </c>
      <c r="B999" t="s">
        <v>38</v>
      </c>
    </row>
    <row r="1000" hidden="1" spans="1:2">
      <c r="A1000" t="s">
        <v>5143</v>
      </c>
      <c r="B1000" t="s">
        <v>200</v>
      </c>
    </row>
    <row r="1001" hidden="1" spans="1:2">
      <c r="A1001" t="s">
        <v>5147</v>
      </c>
      <c r="B1001" t="s">
        <v>83</v>
      </c>
    </row>
  </sheetData>
  <autoFilter ref="A1:B1001">
    <filterColumn colId="1">
      <customFilters>
        <customFilter operator="equal" val="湛江市社会投资带方案出让类"/>
      </customFilters>
    </filterColumn>
    <extLst/>
  </autoFilter>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99"/>
  <sheetViews>
    <sheetView workbookViewId="0">
      <selection activeCell="C7" sqref="C7"/>
    </sheetView>
  </sheetViews>
  <sheetFormatPr defaultColWidth="9" defaultRowHeight="14.25" outlineLevelCol="5"/>
  <cols>
    <col min="1" max="1" width="4.75" style="1" customWidth="1"/>
    <col min="2" max="2" width="27.25" customWidth="1"/>
    <col min="3" max="3" width="43.875" style="53" customWidth="1"/>
    <col min="4" max="5" width="11" customWidth="1"/>
    <col min="6" max="6" width="65.5" style="53" customWidth="1"/>
  </cols>
  <sheetData>
    <row r="1" ht="30" customHeight="1" spans="1:6">
      <c r="A1" s="98" t="s">
        <v>5151</v>
      </c>
      <c r="B1" s="98" t="s">
        <v>1</v>
      </c>
      <c r="C1" s="99" t="s">
        <v>5</v>
      </c>
      <c r="D1" s="98" t="s">
        <v>6</v>
      </c>
      <c r="E1" s="98" t="s">
        <v>7</v>
      </c>
      <c r="F1" s="99" t="s">
        <v>8</v>
      </c>
    </row>
    <row r="2" ht="33" spans="1:6">
      <c r="A2" s="12">
        <v>1</v>
      </c>
      <c r="B2" s="97" t="s">
        <v>2843</v>
      </c>
      <c r="C2" s="52" t="s">
        <v>2845</v>
      </c>
      <c r="D2" s="97">
        <v>10</v>
      </c>
      <c r="E2" s="97">
        <v>10</v>
      </c>
      <c r="F2" s="52" t="s">
        <v>2846</v>
      </c>
    </row>
    <row r="3" ht="33" spans="1:6">
      <c r="A3" s="12">
        <v>2</v>
      </c>
      <c r="B3" s="97" t="s">
        <v>2848</v>
      </c>
      <c r="C3" s="52" t="s">
        <v>2850</v>
      </c>
      <c r="D3" s="97">
        <v>48</v>
      </c>
      <c r="E3" s="97">
        <v>48</v>
      </c>
      <c r="F3" s="52" t="s">
        <v>2851</v>
      </c>
    </row>
    <row r="4" ht="33" spans="1:6">
      <c r="A4" s="12">
        <v>3</v>
      </c>
      <c r="B4" s="97" t="s">
        <v>4825</v>
      </c>
      <c r="C4" s="52" t="s">
        <v>4826</v>
      </c>
      <c r="D4" s="97">
        <v>6738.45</v>
      </c>
      <c r="E4" s="97">
        <v>1629.42</v>
      </c>
      <c r="F4" s="52" t="s">
        <v>4827</v>
      </c>
    </row>
    <row r="5" ht="66" spans="1:6">
      <c r="A5" s="12">
        <v>4</v>
      </c>
      <c r="B5" s="97" t="s">
        <v>2923</v>
      </c>
      <c r="C5" s="52" t="s">
        <v>2925</v>
      </c>
      <c r="D5" s="97">
        <v>157721.43</v>
      </c>
      <c r="E5" s="97">
        <v>3482.45</v>
      </c>
      <c r="F5" s="52" t="s">
        <v>2926</v>
      </c>
    </row>
    <row r="6" ht="66" spans="1:6">
      <c r="A6" s="12">
        <v>5</v>
      </c>
      <c r="B6" s="97" t="s">
        <v>2965</v>
      </c>
      <c r="C6" s="52" t="s">
        <v>2967</v>
      </c>
      <c r="D6" s="97">
        <v>6399</v>
      </c>
      <c r="E6" s="97">
        <v>1600</v>
      </c>
      <c r="F6" s="52" t="s">
        <v>2968</v>
      </c>
    </row>
    <row r="7" ht="49.5" spans="1:6">
      <c r="A7" s="12">
        <v>6</v>
      </c>
      <c r="B7" s="97" t="s">
        <v>3000</v>
      </c>
      <c r="C7" s="52" t="s">
        <v>3001</v>
      </c>
      <c r="D7" s="97">
        <v>62562</v>
      </c>
      <c r="E7" s="97">
        <v>880.6</v>
      </c>
      <c r="F7" s="52" t="s">
        <v>3002</v>
      </c>
    </row>
    <row r="8" ht="16.5" spans="1:6">
      <c r="A8" s="12">
        <v>7</v>
      </c>
      <c r="B8" s="97" t="s">
        <v>3011</v>
      </c>
      <c r="C8" s="52" t="s">
        <v>3012</v>
      </c>
      <c r="D8" s="97">
        <v>7400</v>
      </c>
      <c r="E8" s="97">
        <v>7400</v>
      </c>
      <c r="F8" s="52" t="s">
        <v>3013</v>
      </c>
    </row>
    <row r="9" ht="33" spans="1:6">
      <c r="A9" s="12">
        <v>8</v>
      </c>
      <c r="B9" s="97" t="s">
        <v>3017</v>
      </c>
      <c r="C9" s="52" t="s">
        <v>3019</v>
      </c>
      <c r="D9" s="97">
        <v>4599</v>
      </c>
      <c r="E9" s="97">
        <v>4599</v>
      </c>
      <c r="F9" s="52" t="s">
        <v>3020</v>
      </c>
    </row>
    <row r="10" ht="16.5" spans="1:6">
      <c r="A10" s="12">
        <v>9</v>
      </c>
      <c r="B10" s="97" t="s">
        <v>3117</v>
      </c>
      <c r="C10" s="52" t="s">
        <v>3119</v>
      </c>
      <c r="D10" s="97">
        <v>10598.8</v>
      </c>
      <c r="E10" s="97">
        <v>246</v>
      </c>
      <c r="F10" s="52" t="s">
        <v>3120</v>
      </c>
    </row>
    <row r="11" ht="16.5" spans="1:6">
      <c r="A11" s="12">
        <v>10</v>
      </c>
      <c r="B11" s="97" t="s">
        <v>4057</v>
      </c>
      <c r="C11" s="52" t="s">
        <v>4058</v>
      </c>
      <c r="D11" s="97">
        <v>2000</v>
      </c>
      <c r="E11" s="97">
        <v>1486.76</v>
      </c>
      <c r="F11" s="52" t="s">
        <v>4059</v>
      </c>
    </row>
    <row r="12" ht="49.5" spans="1:6">
      <c r="A12" s="12">
        <v>11</v>
      </c>
      <c r="B12" s="97" t="s">
        <v>3110</v>
      </c>
      <c r="C12" s="52" t="s">
        <v>3111</v>
      </c>
      <c r="D12" s="97">
        <v>5738.1</v>
      </c>
      <c r="E12" s="97">
        <v>2022.67</v>
      </c>
      <c r="F12" s="52" t="s">
        <v>3112</v>
      </c>
    </row>
    <row r="13" ht="49.5" spans="1:6">
      <c r="A13" s="12">
        <v>12</v>
      </c>
      <c r="B13" s="97" t="s">
        <v>3152</v>
      </c>
      <c r="C13" s="52" t="s">
        <v>3153</v>
      </c>
      <c r="D13" s="97">
        <v>4143</v>
      </c>
      <c r="E13" s="97">
        <v>8547</v>
      </c>
      <c r="F13" s="52" t="s">
        <v>3154</v>
      </c>
    </row>
    <row r="14" ht="16.5" spans="1:6">
      <c r="A14" s="12">
        <v>13</v>
      </c>
      <c r="B14" s="97" t="s">
        <v>3134</v>
      </c>
      <c r="C14" s="52" t="s">
        <v>3135</v>
      </c>
      <c r="D14" s="97">
        <v>8143</v>
      </c>
      <c r="E14" s="97">
        <v>6098.18</v>
      </c>
      <c r="F14" s="52" t="s">
        <v>3136</v>
      </c>
    </row>
    <row r="15" ht="49.5" spans="1:6">
      <c r="A15" s="12">
        <v>14</v>
      </c>
      <c r="B15" s="97" t="s">
        <v>3245</v>
      </c>
      <c r="C15" s="52" t="s">
        <v>3246</v>
      </c>
      <c r="D15" s="97">
        <v>3416</v>
      </c>
      <c r="E15" s="97">
        <v>3068.7</v>
      </c>
      <c r="F15" s="52" t="s">
        <v>3247</v>
      </c>
    </row>
    <row r="16" ht="33" spans="1:6">
      <c r="A16" s="12">
        <v>15</v>
      </c>
      <c r="B16" s="97" t="s">
        <v>3202</v>
      </c>
      <c r="C16" s="52" t="s">
        <v>3204</v>
      </c>
      <c r="D16" s="97">
        <v>27.63</v>
      </c>
      <c r="E16" s="97">
        <v>27.63</v>
      </c>
      <c r="F16" s="52" t="s">
        <v>3205</v>
      </c>
    </row>
    <row r="17" ht="49.5" spans="1:6">
      <c r="A17" s="12">
        <v>16</v>
      </c>
      <c r="B17" s="97" t="s">
        <v>3207</v>
      </c>
      <c r="C17" s="52" t="s">
        <v>3209</v>
      </c>
      <c r="D17" s="97">
        <v>606.51</v>
      </c>
      <c r="E17" s="97">
        <v>606.51</v>
      </c>
      <c r="F17" s="52" t="s">
        <v>3210</v>
      </c>
    </row>
    <row r="18" ht="16.5" spans="1:6">
      <c r="A18" s="12">
        <v>17</v>
      </c>
      <c r="B18" s="97" t="s">
        <v>3218</v>
      </c>
      <c r="C18" s="52" t="s">
        <v>3219</v>
      </c>
      <c r="D18" s="97">
        <v>1296</v>
      </c>
      <c r="E18" s="97">
        <v>8800</v>
      </c>
      <c r="F18" s="52" t="s">
        <v>3220</v>
      </c>
    </row>
    <row r="19" ht="49.5" spans="1:6">
      <c r="A19" s="12">
        <v>18</v>
      </c>
      <c r="B19" s="97" t="s">
        <v>3333</v>
      </c>
      <c r="C19" s="52" t="s">
        <v>3335</v>
      </c>
      <c r="D19" s="97">
        <v>1480.5</v>
      </c>
      <c r="E19" s="97">
        <v>1480.5</v>
      </c>
      <c r="F19" s="52" t="s">
        <v>3336</v>
      </c>
    </row>
    <row r="20" ht="33" spans="1:6">
      <c r="A20" s="12">
        <v>19</v>
      </c>
      <c r="B20" s="97" t="s">
        <v>5152</v>
      </c>
      <c r="C20" s="52" t="s">
        <v>5153</v>
      </c>
      <c r="D20" s="97">
        <v>2240</v>
      </c>
      <c r="E20" s="97">
        <v>1464.65</v>
      </c>
      <c r="F20" s="52" t="s">
        <v>5154</v>
      </c>
    </row>
    <row r="21" ht="66" spans="1:6">
      <c r="A21" s="12">
        <v>20</v>
      </c>
      <c r="B21" s="97" t="s">
        <v>3329</v>
      </c>
      <c r="C21" s="52" t="s">
        <v>3330</v>
      </c>
      <c r="D21" s="97">
        <v>757</v>
      </c>
      <c r="E21" s="97">
        <v>1861</v>
      </c>
      <c r="F21" s="52" t="s">
        <v>3331</v>
      </c>
    </row>
    <row r="22" ht="33" spans="1:6">
      <c r="A22" s="12">
        <v>21</v>
      </c>
      <c r="B22" s="97" t="s">
        <v>3473</v>
      </c>
      <c r="C22" s="52" t="s">
        <v>3474</v>
      </c>
      <c r="D22" s="97">
        <v>1707</v>
      </c>
      <c r="E22" s="97">
        <v>3957</v>
      </c>
      <c r="F22" s="52" t="s">
        <v>3475</v>
      </c>
    </row>
    <row r="23" ht="66" spans="1:6">
      <c r="A23" s="12">
        <v>22</v>
      </c>
      <c r="B23" s="97" t="s">
        <v>3353</v>
      </c>
      <c r="C23" s="52" t="s">
        <v>3354</v>
      </c>
      <c r="D23" s="97">
        <v>9146</v>
      </c>
      <c r="E23" s="97">
        <v>9146</v>
      </c>
      <c r="F23" s="52" t="s">
        <v>3355</v>
      </c>
    </row>
    <row r="24" ht="66" spans="1:6">
      <c r="A24" s="12">
        <v>23</v>
      </c>
      <c r="B24" s="97" t="s">
        <v>3397</v>
      </c>
      <c r="C24" s="52" t="s">
        <v>3398</v>
      </c>
      <c r="D24" s="97">
        <v>707.2</v>
      </c>
      <c r="E24" s="97">
        <v>707.2</v>
      </c>
      <c r="F24" s="52" t="s">
        <v>3399</v>
      </c>
    </row>
    <row r="25" ht="33" spans="1:6">
      <c r="A25" s="12">
        <v>24</v>
      </c>
      <c r="B25" s="97" t="s">
        <v>3476</v>
      </c>
      <c r="C25" s="52" t="s">
        <v>3477</v>
      </c>
      <c r="D25" s="97">
        <v>2853.72</v>
      </c>
      <c r="E25" s="97">
        <v>8075.84</v>
      </c>
      <c r="F25" s="52" t="s">
        <v>3478</v>
      </c>
    </row>
    <row r="26" ht="66" spans="1:6">
      <c r="A26" s="12">
        <v>25</v>
      </c>
      <c r="B26" s="97" t="s">
        <v>4168</v>
      </c>
      <c r="C26" s="52" t="s">
        <v>4169</v>
      </c>
      <c r="D26" s="97">
        <v>13333.33</v>
      </c>
      <c r="E26" s="97">
        <v>6500</v>
      </c>
      <c r="F26" s="52" t="s">
        <v>4170</v>
      </c>
    </row>
    <row r="27" ht="16.5" spans="1:6">
      <c r="A27" s="12">
        <v>26</v>
      </c>
      <c r="B27" s="97" t="s">
        <v>5155</v>
      </c>
      <c r="C27" s="52" t="s">
        <v>5156</v>
      </c>
      <c r="D27" s="97">
        <v>377</v>
      </c>
      <c r="E27" s="97">
        <v>989.4</v>
      </c>
      <c r="F27" s="52" t="s">
        <v>5157</v>
      </c>
    </row>
    <row r="28" ht="16.5" spans="1:6">
      <c r="A28" s="12">
        <v>27</v>
      </c>
      <c r="B28" s="97" t="s">
        <v>5158</v>
      </c>
      <c r="C28" s="52" t="s">
        <v>5159</v>
      </c>
      <c r="D28" s="97">
        <v>1300</v>
      </c>
      <c r="E28" s="97">
        <v>2459</v>
      </c>
      <c r="F28" s="52" t="s">
        <v>5160</v>
      </c>
    </row>
    <row r="29" ht="16.5" spans="1:6">
      <c r="A29" s="12">
        <v>28</v>
      </c>
      <c r="B29" s="97" t="s">
        <v>3516</v>
      </c>
      <c r="C29" s="52" t="s">
        <v>3517</v>
      </c>
      <c r="D29" s="97">
        <v>9500</v>
      </c>
      <c r="E29" s="97">
        <v>9500</v>
      </c>
      <c r="F29" s="52" t="s">
        <v>3518</v>
      </c>
    </row>
    <row r="30" ht="33" spans="1:6">
      <c r="A30" s="12">
        <v>29</v>
      </c>
      <c r="B30" s="97" t="s">
        <v>3519</v>
      </c>
      <c r="C30" s="52" t="s">
        <v>3520</v>
      </c>
      <c r="D30" s="97">
        <v>10000</v>
      </c>
      <c r="E30" s="97">
        <v>600</v>
      </c>
      <c r="F30" s="52" t="s">
        <v>3521</v>
      </c>
    </row>
    <row r="31" ht="16.5" spans="1:6">
      <c r="A31" s="12">
        <v>30</v>
      </c>
      <c r="B31" s="97" t="s">
        <v>3527</v>
      </c>
      <c r="C31" s="52" t="s">
        <v>3528</v>
      </c>
      <c r="D31" s="97">
        <v>300</v>
      </c>
      <c r="E31" s="97">
        <v>365</v>
      </c>
      <c r="F31" s="52" t="s">
        <v>3529</v>
      </c>
    </row>
    <row r="32" ht="33" spans="1:6">
      <c r="A32" s="12">
        <v>31</v>
      </c>
      <c r="B32" s="97" t="s">
        <v>3552</v>
      </c>
      <c r="C32" s="52" t="s">
        <v>3553</v>
      </c>
      <c r="D32" s="97">
        <v>300</v>
      </c>
      <c r="E32" s="97">
        <v>300</v>
      </c>
      <c r="F32" s="52" t="s">
        <v>3554</v>
      </c>
    </row>
    <row r="33" ht="49.5" spans="1:6">
      <c r="A33" s="12">
        <v>32</v>
      </c>
      <c r="B33" s="97" t="s">
        <v>3562</v>
      </c>
      <c r="C33" s="52" t="s">
        <v>3563</v>
      </c>
      <c r="D33" s="97">
        <v>53168.49</v>
      </c>
      <c r="E33" s="97">
        <v>1994.9</v>
      </c>
      <c r="F33" s="52" t="s">
        <v>3564</v>
      </c>
    </row>
    <row r="34" ht="33" spans="1:6">
      <c r="A34" s="12">
        <v>33</v>
      </c>
      <c r="B34" s="97" t="s">
        <v>5161</v>
      </c>
      <c r="C34" s="52" t="s">
        <v>5162</v>
      </c>
      <c r="D34" s="97">
        <v>1977.6</v>
      </c>
      <c r="E34" s="97">
        <v>8500</v>
      </c>
      <c r="F34" s="52" t="s">
        <v>5163</v>
      </c>
    </row>
    <row r="35" ht="33" spans="1:6">
      <c r="A35" s="12">
        <v>34</v>
      </c>
      <c r="B35" s="97" t="s">
        <v>3599</v>
      </c>
      <c r="C35" s="52" t="s">
        <v>3600</v>
      </c>
      <c r="D35" s="97">
        <v>7000</v>
      </c>
      <c r="E35" s="97">
        <v>8000</v>
      </c>
      <c r="F35" s="52" t="s">
        <v>3601</v>
      </c>
    </row>
    <row r="36" ht="33" spans="1:6">
      <c r="A36" s="12">
        <v>35</v>
      </c>
      <c r="B36" s="97" t="s">
        <v>3861</v>
      </c>
      <c r="C36" s="52" t="s">
        <v>3863</v>
      </c>
      <c r="D36" s="97">
        <v>30</v>
      </c>
      <c r="E36" s="97">
        <v>30</v>
      </c>
      <c r="F36" s="52" t="s">
        <v>3864</v>
      </c>
    </row>
    <row r="37" ht="49.5" spans="1:6">
      <c r="A37" s="12">
        <v>36</v>
      </c>
      <c r="B37" s="97" t="s">
        <v>3639</v>
      </c>
      <c r="C37" s="52" t="s">
        <v>3640</v>
      </c>
      <c r="D37" s="97">
        <v>300</v>
      </c>
      <c r="E37" s="97">
        <v>300</v>
      </c>
      <c r="F37" s="52" t="s">
        <v>3641</v>
      </c>
    </row>
    <row r="38" ht="66" spans="1:6">
      <c r="A38" s="12">
        <v>37</v>
      </c>
      <c r="B38" s="97" t="s">
        <v>3969</v>
      </c>
      <c r="C38" s="52" t="s">
        <v>3970</v>
      </c>
      <c r="D38" s="97">
        <v>17939.77</v>
      </c>
      <c r="E38" s="97">
        <v>1792</v>
      </c>
      <c r="F38" s="52" t="s">
        <v>3971</v>
      </c>
    </row>
    <row r="39" ht="33" spans="1:6">
      <c r="A39" s="12">
        <v>38</v>
      </c>
      <c r="B39" s="97" t="s">
        <v>3659</v>
      </c>
      <c r="C39" s="52" t="s">
        <v>3660</v>
      </c>
      <c r="D39" s="97">
        <v>0</v>
      </c>
      <c r="E39" s="97">
        <v>250</v>
      </c>
      <c r="F39" s="52" t="s">
        <v>3661</v>
      </c>
    </row>
    <row r="40" ht="49.5" spans="1:6">
      <c r="A40" s="12">
        <v>39</v>
      </c>
      <c r="B40" s="97" t="s">
        <v>3669</v>
      </c>
      <c r="C40" s="52" t="s">
        <v>3671</v>
      </c>
      <c r="D40" s="97">
        <v>2353</v>
      </c>
      <c r="E40" s="97">
        <v>145.08</v>
      </c>
      <c r="F40" s="52" t="s">
        <v>3672</v>
      </c>
    </row>
    <row r="41" ht="66" spans="1:6">
      <c r="A41" s="12">
        <v>40</v>
      </c>
      <c r="B41" s="97" t="s">
        <v>3673</v>
      </c>
      <c r="C41" s="52" t="s">
        <v>3674</v>
      </c>
      <c r="D41" s="97">
        <v>9345.71</v>
      </c>
      <c r="E41" s="97">
        <v>3345</v>
      </c>
      <c r="F41" s="52" t="s">
        <v>3675</v>
      </c>
    </row>
    <row r="42" ht="16.5" spans="1:6">
      <c r="A42" s="12">
        <v>41</v>
      </c>
      <c r="B42" s="97" t="s">
        <v>3679</v>
      </c>
      <c r="C42" s="52" t="s">
        <v>3680</v>
      </c>
      <c r="D42" s="97">
        <v>1252.52</v>
      </c>
      <c r="E42" s="97">
        <v>3834.92</v>
      </c>
      <c r="F42" s="52" t="s">
        <v>3681</v>
      </c>
    </row>
    <row r="43" ht="49.5" spans="1:6">
      <c r="A43" s="12">
        <v>42</v>
      </c>
      <c r="B43" s="97" t="s">
        <v>3684</v>
      </c>
      <c r="C43" s="52" t="s">
        <v>3685</v>
      </c>
      <c r="D43" s="97">
        <v>2000</v>
      </c>
      <c r="E43" s="97">
        <v>2000</v>
      </c>
      <c r="F43" s="52" t="s">
        <v>3686</v>
      </c>
    </row>
    <row r="44" ht="49.5" spans="1:6">
      <c r="A44" s="12">
        <v>43</v>
      </c>
      <c r="B44" s="97" t="s">
        <v>3687</v>
      </c>
      <c r="C44" s="52" t="s">
        <v>3688</v>
      </c>
      <c r="D44" s="97">
        <v>1500</v>
      </c>
      <c r="E44" s="97">
        <v>1500</v>
      </c>
      <c r="F44" s="52" t="s">
        <v>3689</v>
      </c>
    </row>
    <row r="45" ht="16.5" spans="1:6">
      <c r="A45" s="12">
        <v>44</v>
      </c>
      <c r="B45" s="97" t="s">
        <v>3699</v>
      </c>
      <c r="C45" s="52" t="s">
        <v>3700</v>
      </c>
      <c r="D45" s="97">
        <v>1639.84</v>
      </c>
      <c r="E45" s="97">
        <v>2344.87</v>
      </c>
      <c r="F45" s="52" t="s">
        <v>3701</v>
      </c>
    </row>
    <row r="46" ht="49.5" spans="1:6">
      <c r="A46" s="12">
        <v>45</v>
      </c>
      <c r="B46" s="97" t="s">
        <v>3704</v>
      </c>
      <c r="C46" s="52" t="s">
        <v>3705</v>
      </c>
      <c r="D46" s="97">
        <v>354.6</v>
      </c>
      <c r="E46" s="97">
        <v>285</v>
      </c>
      <c r="F46" s="52" t="s">
        <v>3706</v>
      </c>
    </row>
    <row r="47" ht="33" spans="1:6">
      <c r="A47" s="12">
        <v>46</v>
      </c>
      <c r="B47" s="97" t="s">
        <v>3756</v>
      </c>
      <c r="C47" s="52" t="s">
        <v>3757</v>
      </c>
      <c r="D47" s="97">
        <v>1632.88</v>
      </c>
      <c r="E47" s="97">
        <v>9830</v>
      </c>
      <c r="F47" s="52" t="s">
        <v>3758</v>
      </c>
    </row>
    <row r="48" ht="33" spans="1:6">
      <c r="A48" s="12">
        <v>47</v>
      </c>
      <c r="B48" s="97" t="s">
        <v>3820</v>
      </c>
      <c r="C48" s="52" t="s">
        <v>3822</v>
      </c>
      <c r="D48" s="97">
        <v>24477.1</v>
      </c>
      <c r="E48" s="97">
        <v>3148.21</v>
      </c>
      <c r="F48" s="52" t="s">
        <v>3823</v>
      </c>
    </row>
    <row r="49" ht="33" spans="1:6">
      <c r="A49" s="12">
        <v>48</v>
      </c>
      <c r="B49" s="97" t="s">
        <v>3848</v>
      </c>
      <c r="C49" s="52" t="s">
        <v>3849</v>
      </c>
      <c r="D49" s="97">
        <v>851.2</v>
      </c>
      <c r="E49" s="97">
        <v>3236.59</v>
      </c>
      <c r="F49" s="52" t="s">
        <v>3850</v>
      </c>
    </row>
    <row r="50" ht="16.5" spans="1:6">
      <c r="A50" s="12">
        <v>49</v>
      </c>
      <c r="B50" s="97" t="s">
        <v>3851</v>
      </c>
      <c r="C50" s="52" t="s">
        <v>3852</v>
      </c>
      <c r="D50" s="97">
        <v>10756.59</v>
      </c>
      <c r="E50" s="97">
        <v>992</v>
      </c>
      <c r="F50" s="52" t="s">
        <v>3853</v>
      </c>
    </row>
    <row r="51" ht="66" spans="1:6">
      <c r="A51" s="12">
        <v>50</v>
      </c>
      <c r="B51" s="97" t="s">
        <v>3872</v>
      </c>
      <c r="C51" s="52" t="s">
        <v>3873</v>
      </c>
      <c r="D51" s="97">
        <v>838.95</v>
      </c>
      <c r="E51" s="97">
        <v>1677.9</v>
      </c>
      <c r="F51" s="52" t="s">
        <v>3874</v>
      </c>
    </row>
    <row r="52" ht="33" spans="1:6">
      <c r="A52" s="12">
        <v>51</v>
      </c>
      <c r="B52" s="97" t="s">
        <v>3881</v>
      </c>
      <c r="C52" s="52" t="s">
        <v>3883</v>
      </c>
      <c r="D52" s="97">
        <v>4586.77</v>
      </c>
      <c r="E52" s="97">
        <v>3716.97</v>
      </c>
      <c r="F52" s="52" t="s">
        <v>3884</v>
      </c>
    </row>
    <row r="53" ht="33" spans="1:6">
      <c r="A53" s="12">
        <v>52</v>
      </c>
      <c r="B53" s="97" t="s">
        <v>5164</v>
      </c>
      <c r="C53" s="52" t="s">
        <v>5165</v>
      </c>
      <c r="D53" s="97">
        <v>559.94</v>
      </c>
      <c r="E53" s="97">
        <v>559.94</v>
      </c>
      <c r="F53" s="52" t="s">
        <v>5166</v>
      </c>
    </row>
    <row r="54" ht="49.5" spans="1:6">
      <c r="A54" s="12">
        <v>53</v>
      </c>
      <c r="B54" s="97" t="s">
        <v>3909</v>
      </c>
      <c r="C54" s="52" t="s">
        <v>3910</v>
      </c>
      <c r="D54" s="97">
        <v>7369.55</v>
      </c>
      <c r="E54" s="97">
        <v>752</v>
      </c>
      <c r="F54" s="52" t="s">
        <v>3911</v>
      </c>
    </row>
    <row r="55" ht="33" spans="1:6">
      <c r="A55" s="12">
        <v>54</v>
      </c>
      <c r="B55" s="97" t="s">
        <v>3951</v>
      </c>
      <c r="C55" s="52" t="s">
        <v>3952</v>
      </c>
      <c r="D55" s="97">
        <v>2742.5</v>
      </c>
      <c r="E55" s="97">
        <v>5542.82</v>
      </c>
      <c r="F55" s="52" t="s">
        <v>3953</v>
      </c>
    </row>
    <row r="56" ht="49.5" spans="1:6">
      <c r="A56" s="12">
        <v>55</v>
      </c>
      <c r="B56" s="97" t="s">
        <v>3983</v>
      </c>
      <c r="C56" s="52" t="s">
        <v>3984</v>
      </c>
      <c r="D56" s="97">
        <v>80001</v>
      </c>
      <c r="E56" s="97">
        <v>100</v>
      </c>
      <c r="F56" s="52" t="s">
        <v>3985</v>
      </c>
    </row>
    <row r="57" ht="33" spans="1:6">
      <c r="A57" s="12">
        <v>56</v>
      </c>
      <c r="B57" s="97" t="s">
        <v>4006</v>
      </c>
      <c r="C57" s="52" t="s">
        <v>4007</v>
      </c>
      <c r="D57" s="97">
        <v>212.16</v>
      </c>
      <c r="E57" s="97">
        <v>212.16</v>
      </c>
      <c r="F57" s="52" t="s">
        <v>4008</v>
      </c>
    </row>
    <row r="58" ht="49.5" spans="1:6">
      <c r="A58" s="12">
        <v>57</v>
      </c>
      <c r="B58" s="97" t="s">
        <v>5167</v>
      </c>
      <c r="C58" s="52" t="s">
        <v>5168</v>
      </c>
      <c r="D58" s="97">
        <v>5000</v>
      </c>
      <c r="E58" s="97">
        <v>3339.94</v>
      </c>
      <c r="F58" s="52" t="s">
        <v>5169</v>
      </c>
    </row>
    <row r="59" ht="16.5" spans="1:6">
      <c r="A59" s="12">
        <v>58</v>
      </c>
      <c r="B59" s="97" t="s">
        <v>4068</v>
      </c>
      <c r="C59" s="52" t="s">
        <v>4069</v>
      </c>
      <c r="D59" s="97">
        <v>1968.6</v>
      </c>
      <c r="E59" s="97">
        <v>9888.86</v>
      </c>
      <c r="F59" s="52" t="s">
        <v>4070</v>
      </c>
    </row>
    <row r="60" ht="66" spans="1:6">
      <c r="A60" s="12">
        <v>59</v>
      </c>
      <c r="B60" s="97" t="s">
        <v>4116</v>
      </c>
      <c r="C60" s="52" t="s">
        <v>3474</v>
      </c>
      <c r="D60" s="97">
        <v>1707</v>
      </c>
      <c r="E60" s="97">
        <v>3957</v>
      </c>
      <c r="F60" s="52" t="s">
        <v>4117</v>
      </c>
    </row>
    <row r="61" ht="33" spans="1:6">
      <c r="A61" s="12">
        <v>60</v>
      </c>
      <c r="B61" s="97" t="s">
        <v>4125</v>
      </c>
      <c r="C61" s="52" t="s">
        <v>4126</v>
      </c>
      <c r="D61" s="97">
        <v>5000</v>
      </c>
      <c r="E61" s="97">
        <v>961.97</v>
      </c>
      <c r="F61" s="52" t="s">
        <v>4127</v>
      </c>
    </row>
    <row r="62" ht="33" spans="1:6">
      <c r="A62" s="12">
        <v>61</v>
      </c>
      <c r="B62" s="97" t="s">
        <v>4101</v>
      </c>
      <c r="C62" s="52" t="s">
        <v>4102</v>
      </c>
      <c r="D62" s="97">
        <v>330</v>
      </c>
      <c r="E62" s="97">
        <v>3308.41</v>
      </c>
      <c r="F62" s="52" t="s">
        <v>4103</v>
      </c>
    </row>
    <row r="63" ht="33" spans="1:6">
      <c r="A63" s="12">
        <v>62</v>
      </c>
      <c r="B63" s="97" t="s">
        <v>4265</v>
      </c>
      <c r="C63" s="52" t="s">
        <v>4267</v>
      </c>
      <c r="D63" s="97">
        <v>12994.77</v>
      </c>
      <c r="E63" s="97">
        <v>6567.54</v>
      </c>
      <c r="F63" s="52" t="s">
        <v>4268</v>
      </c>
    </row>
    <row r="64" ht="66" spans="1:6">
      <c r="A64" s="12">
        <v>63</v>
      </c>
      <c r="B64" s="97" t="s">
        <v>4106</v>
      </c>
      <c r="C64" s="52" t="s">
        <v>4107</v>
      </c>
      <c r="D64" s="97">
        <v>300</v>
      </c>
      <c r="E64" s="97">
        <v>300</v>
      </c>
      <c r="F64" s="52" t="s">
        <v>4108</v>
      </c>
    </row>
    <row r="65" ht="33" spans="1:6">
      <c r="A65" s="12">
        <v>64</v>
      </c>
      <c r="B65" s="97" t="s">
        <v>4109</v>
      </c>
      <c r="C65" s="52" t="s">
        <v>4110</v>
      </c>
      <c r="D65" s="97">
        <v>550</v>
      </c>
      <c r="E65" s="97">
        <v>850</v>
      </c>
      <c r="F65" s="52" t="s">
        <v>4111</v>
      </c>
    </row>
    <row r="66" ht="66" spans="1:6">
      <c r="A66" s="12">
        <v>65</v>
      </c>
      <c r="B66" s="97" t="s">
        <v>4147</v>
      </c>
      <c r="C66" s="52" t="s">
        <v>4148</v>
      </c>
      <c r="D66" s="97">
        <v>5049.7</v>
      </c>
      <c r="E66" s="97">
        <v>2700</v>
      </c>
      <c r="F66" s="52" t="s">
        <v>4149</v>
      </c>
    </row>
    <row r="67" ht="66" spans="1:6">
      <c r="A67" s="12">
        <v>66</v>
      </c>
      <c r="B67" s="97" t="s">
        <v>4207</v>
      </c>
      <c r="C67" s="52" t="s">
        <v>4209</v>
      </c>
      <c r="D67" s="97">
        <v>14666.66</v>
      </c>
      <c r="E67" s="97">
        <v>2700</v>
      </c>
      <c r="F67" s="52" t="s">
        <v>4210</v>
      </c>
    </row>
    <row r="68" ht="66" spans="1:6">
      <c r="A68" s="12">
        <v>67</v>
      </c>
      <c r="B68" s="97" t="s">
        <v>4258</v>
      </c>
      <c r="C68" s="52" t="s">
        <v>4259</v>
      </c>
      <c r="D68" s="97">
        <v>3014.7</v>
      </c>
      <c r="E68" s="97">
        <v>3014.7</v>
      </c>
      <c r="F68" s="52" t="s">
        <v>4260</v>
      </c>
    </row>
    <row r="69" ht="66" spans="1:6">
      <c r="A69" s="12">
        <v>68</v>
      </c>
      <c r="B69" s="97" t="s">
        <v>4312</v>
      </c>
      <c r="C69" s="52" t="s">
        <v>4313</v>
      </c>
      <c r="D69" s="97">
        <v>283.5</v>
      </c>
      <c r="E69" s="97">
        <v>850.5</v>
      </c>
      <c r="F69" s="52" t="s">
        <v>4314</v>
      </c>
    </row>
    <row r="70" ht="66" spans="1:6">
      <c r="A70" s="12">
        <v>69</v>
      </c>
      <c r="B70" s="97" t="s">
        <v>4320</v>
      </c>
      <c r="C70" s="52" t="s">
        <v>4321</v>
      </c>
      <c r="D70" s="97">
        <v>93.48</v>
      </c>
      <c r="E70" s="97">
        <v>93.48</v>
      </c>
      <c r="F70" s="52" t="s">
        <v>4322</v>
      </c>
    </row>
    <row r="71" ht="66" spans="1:6">
      <c r="A71" s="12">
        <v>70</v>
      </c>
      <c r="B71" s="97" t="s">
        <v>4333</v>
      </c>
      <c r="C71" s="52" t="s">
        <v>4334</v>
      </c>
      <c r="D71" s="97">
        <v>8666.67</v>
      </c>
      <c r="E71" s="97">
        <v>3367</v>
      </c>
      <c r="F71" s="52" t="s">
        <v>4335</v>
      </c>
    </row>
    <row r="72" ht="33" spans="1:6">
      <c r="A72" s="12">
        <v>71</v>
      </c>
      <c r="B72" s="97" t="s">
        <v>4363</v>
      </c>
      <c r="C72" s="52" t="s">
        <v>4364</v>
      </c>
      <c r="D72" s="97">
        <v>7735</v>
      </c>
      <c r="E72" s="97">
        <v>7735</v>
      </c>
      <c r="F72" s="52" t="s">
        <v>4365</v>
      </c>
    </row>
    <row r="73" ht="16.5" spans="1:6">
      <c r="A73" s="12">
        <v>72</v>
      </c>
      <c r="B73" s="97" t="s">
        <v>5170</v>
      </c>
      <c r="C73" s="52" t="s">
        <v>5171</v>
      </c>
      <c r="D73" s="97">
        <v>400</v>
      </c>
      <c r="E73" s="97">
        <v>400</v>
      </c>
      <c r="F73" s="52" t="s">
        <v>5172</v>
      </c>
    </row>
    <row r="74" ht="33" spans="1:6">
      <c r="A74" s="12">
        <v>73</v>
      </c>
      <c r="B74" s="97" t="s">
        <v>4370</v>
      </c>
      <c r="C74" s="52" t="s">
        <v>4372</v>
      </c>
      <c r="D74" s="97">
        <v>1177</v>
      </c>
      <c r="E74" s="97">
        <v>1531.4</v>
      </c>
      <c r="F74" s="52" t="s">
        <v>4373</v>
      </c>
    </row>
    <row r="75" ht="49.5" spans="1:6">
      <c r="A75" s="12">
        <v>74</v>
      </c>
      <c r="B75" s="97" t="s">
        <v>4417</v>
      </c>
      <c r="C75" s="52" t="s">
        <v>4418</v>
      </c>
      <c r="D75" s="97">
        <v>1131.26</v>
      </c>
      <c r="E75" s="97">
        <v>2177.18</v>
      </c>
      <c r="F75" s="52" t="s">
        <v>4419</v>
      </c>
    </row>
    <row r="76" ht="33" spans="1:6">
      <c r="A76" s="12">
        <v>75</v>
      </c>
      <c r="B76" s="97" t="s">
        <v>4443</v>
      </c>
      <c r="C76" s="52" t="s">
        <v>4444</v>
      </c>
      <c r="D76" s="97">
        <v>8622</v>
      </c>
      <c r="E76" s="97">
        <v>8622</v>
      </c>
      <c r="F76" s="52" t="s">
        <v>4445</v>
      </c>
    </row>
    <row r="77" ht="66" spans="1:6">
      <c r="A77" s="12">
        <v>76</v>
      </c>
      <c r="B77" s="97" t="s">
        <v>4455</v>
      </c>
      <c r="C77" s="52" t="s">
        <v>4456</v>
      </c>
      <c r="D77" s="97">
        <v>7055</v>
      </c>
      <c r="E77" s="97">
        <v>4800</v>
      </c>
      <c r="F77" s="52" t="s">
        <v>4457</v>
      </c>
    </row>
    <row r="78" ht="49.5" spans="1:6">
      <c r="A78" s="12">
        <v>77</v>
      </c>
      <c r="B78" s="97" t="s">
        <v>4483</v>
      </c>
      <c r="C78" s="52" t="s">
        <v>4485</v>
      </c>
      <c r="D78" s="97">
        <v>20000</v>
      </c>
      <c r="E78" s="97">
        <v>7552.53</v>
      </c>
      <c r="F78" s="52" t="s">
        <v>4486</v>
      </c>
    </row>
    <row r="79" ht="33" spans="1:6">
      <c r="A79" s="12">
        <v>78</v>
      </c>
      <c r="B79" s="97" t="s">
        <v>4479</v>
      </c>
      <c r="C79" s="52" t="s">
        <v>4480</v>
      </c>
      <c r="D79" s="97">
        <v>5441</v>
      </c>
      <c r="E79" s="97">
        <v>5441</v>
      </c>
      <c r="F79" s="52" t="s">
        <v>4481</v>
      </c>
    </row>
    <row r="80" ht="16.5" spans="1:6">
      <c r="A80" s="12">
        <v>79</v>
      </c>
      <c r="B80" s="97" t="s">
        <v>4497</v>
      </c>
      <c r="C80" s="52" t="s">
        <v>4498</v>
      </c>
      <c r="D80" s="97">
        <v>1716.5</v>
      </c>
      <c r="E80" s="97">
        <v>7664.77</v>
      </c>
      <c r="F80" s="52" t="s">
        <v>4499</v>
      </c>
    </row>
    <row r="81" ht="66" spans="1:6">
      <c r="A81" s="12">
        <v>80</v>
      </c>
      <c r="B81" s="97" t="s">
        <v>4529</v>
      </c>
      <c r="C81" s="52" t="s">
        <v>4530</v>
      </c>
      <c r="D81" s="97">
        <v>2700</v>
      </c>
      <c r="E81" s="97">
        <v>1000</v>
      </c>
      <c r="F81" s="52" t="s">
        <v>4531</v>
      </c>
    </row>
    <row r="82" ht="16.5" spans="1:6">
      <c r="A82" s="12">
        <v>81</v>
      </c>
      <c r="B82" s="97" t="s">
        <v>4559</v>
      </c>
      <c r="C82" s="52" t="s">
        <v>4560</v>
      </c>
      <c r="D82" s="97">
        <v>6030</v>
      </c>
      <c r="E82" s="97">
        <v>1218.19</v>
      </c>
      <c r="F82" s="52" t="s">
        <v>4561</v>
      </c>
    </row>
    <row r="83" ht="33" spans="1:6">
      <c r="A83" s="12">
        <v>82</v>
      </c>
      <c r="B83" s="97" t="s">
        <v>4564</v>
      </c>
      <c r="C83" s="52" t="s">
        <v>4565</v>
      </c>
      <c r="D83" s="97">
        <v>1934.5</v>
      </c>
      <c r="E83" s="97">
        <v>5110.88</v>
      </c>
      <c r="F83" s="52" t="s">
        <v>4566</v>
      </c>
    </row>
    <row r="84" ht="33" spans="1:6">
      <c r="A84" s="12">
        <v>83</v>
      </c>
      <c r="B84" s="97" t="s">
        <v>5101</v>
      </c>
      <c r="C84" s="52" t="s">
        <v>5102</v>
      </c>
      <c r="D84" s="97">
        <v>524.55</v>
      </c>
      <c r="E84" s="97">
        <v>8029.5</v>
      </c>
      <c r="F84" s="52" t="s">
        <v>5103</v>
      </c>
    </row>
    <row r="85" ht="33" spans="1:6">
      <c r="A85" s="12">
        <v>84</v>
      </c>
      <c r="B85" s="97" t="s">
        <v>4621</v>
      </c>
      <c r="C85" s="52" t="s">
        <v>4622</v>
      </c>
      <c r="D85" s="97">
        <v>4418</v>
      </c>
      <c r="E85" s="97">
        <v>4418</v>
      </c>
      <c r="F85" s="52" t="s">
        <v>4623</v>
      </c>
    </row>
    <row r="86" ht="66" spans="1:6">
      <c r="A86" s="12">
        <v>85</v>
      </c>
      <c r="B86" s="97" t="s">
        <v>4627</v>
      </c>
      <c r="C86" s="52" t="s">
        <v>4628</v>
      </c>
      <c r="D86" s="97">
        <v>630</v>
      </c>
      <c r="E86" s="97">
        <v>1100</v>
      </c>
      <c r="F86" s="52" t="s">
        <v>4629</v>
      </c>
    </row>
    <row r="87" ht="33" spans="1:6">
      <c r="A87" s="12">
        <v>86</v>
      </c>
      <c r="B87" s="97" t="s">
        <v>4720</v>
      </c>
      <c r="C87" s="52" t="s">
        <v>4722</v>
      </c>
      <c r="D87" s="97">
        <v>946.31</v>
      </c>
      <c r="E87" s="97">
        <v>946.31</v>
      </c>
      <c r="F87" s="52" t="s">
        <v>4723</v>
      </c>
    </row>
    <row r="88" ht="66" spans="1:6">
      <c r="A88" s="12">
        <v>87</v>
      </c>
      <c r="B88" s="97" t="s">
        <v>4691</v>
      </c>
      <c r="C88" s="52" t="s">
        <v>4692</v>
      </c>
      <c r="D88" s="97">
        <v>1417.5</v>
      </c>
      <c r="E88" s="97">
        <v>2498.5</v>
      </c>
      <c r="F88" s="52" t="s">
        <v>4693</v>
      </c>
    </row>
    <row r="89" ht="66" spans="1:6">
      <c r="A89" s="12">
        <v>88</v>
      </c>
      <c r="B89" s="97" t="s">
        <v>4699</v>
      </c>
      <c r="C89" s="52" t="s">
        <v>4700</v>
      </c>
      <c r="D89" s="97">
        <v>300</v>
      </c>
      <c r="E89" s="97">
        <v>300</v>
      </c>
      <c r="F89" s="52" t="s">
        <v>4701</v>
      </c>
    </row>
    <row r="90" ht="66" spans="1:6">
      <c r="A90" s="12">
        <v>89</v>
      </c>
      <c r="B90" s="97" t="s">
        <v>4715</v>
      </c>
      <c r="C90" s="52" t="s">
        <v>4717</v>
      </c>
      <c r="D90" s="97">
        <v>55888.66</v>
      </c>
      <c r="E90" s="97">
        <v>2181.62</v>
      </c>
      <c r="F90" s="52" t="s">
        <v>4718</v>
      </c>
    </row>
    <row r="91" ht="66" spans="1:6">
      <c r="A91" s="12">
        <v>90</v>
      </c>
      <c r="B91" s="97" t="s">
        <v>4728</v>
      </c>
      <c r="C91" s="52" t="s">
        <v>4729</v>
      </c>
      <c r="D91" s="97">
        <v>4202.8</v>
      </c>
      <c r="E91" s="97">
        <v>2500</v>
      </c>
      <c r="F91" s="52" t="s">
        <v>4730</v>
      </c>
    </row>
    <row r="92" ht="16.5" spans="1:6">
      <c r="A92" s="12">
        <v>91</v>
      </c>
      <c r="B92" s="97" t="s">
        <v>4750</v>
      </c>
      <c r="C92" s="52" t="s">
        <v>4751</v>
      </c>
      <c r="D92" s="97">
        <v>1886.9</v>
      </c>
      <c r="E92" s="97">
        <v>1886.9</v>
      </c>
      <c r="F92" s="52" t="s">
        <v>4752</v>
      </c>
    </row>
    <row r="93" ht="16.5" spans="1:6">
      <c r="A93" s="12">
        <v>92</v>
      </c>
      <c r="B93" s="97" t="s">
        <v>4764</v>
      </c>
      <c r="C93" s="52" t="s">
        <v>4765</v>
      </c>
      <c r="D93" s="97">
        <v>3859.93</v>
      </c>
      <c r="E93" s="97">
        <v>917.02</v>
      </c>
      <c r="F93" s="52" t="s">
        <v>4766</v>
      </c>
    </row>
    <row r="94" ht="16.5" spans="1:6">
      <c r="A94" s="12">
        <v>93</v>
      </c>
      <c r="B94" s="97" t="s">
        <v>4822</v>
      </c>
      <c r="C94" s="52" t="s">
        <v>4823</v>
      </c>
      <c r="D94" s="97">
        <v>1009</v>
      </c>
      <c r="E94" s="97">
        <v>572</v>
      </c>
      <c r="F94" s="52" t="s">
        <v>4824</v>
      </c>
    </row>
    <row r="95" ht="16.5" spans="1:6">
      <c r="A95" s="12">
        <v>94</v>
      </c>
      <c r="B95" s="97" t="s">
        <v>4828</v>
      </c>
      <c r="C95" s="52" t="s">
        <v>4829</v>
      </c>
      <c r="D95" s="97">
        <v>8</v>
      </c>
      <c r="E95" s="97">
        <v>8</v>
      </c>
      <c r="F95" s="52" t="s">
        <v>4830</v>
      </c>
    </row>
    <row r="96" ht="33" spans="1:6">
      <c r="A96" s="12">
        <v>95</v>
      </c>
      <c r="B96" s="97" t="s">
        <v>4831</v>
      </c>
      <c r="C96" s="52" t="s">
        <v>4832</v>
      </c>
      <c r="D96" s="97">
        <v>18</v>
      </c>
      <c r="E96" s="97">
        <v>18</v>
      </c>
      <c r="F96" s="52" t="s">
        <v>4833</v>
      </c>
    </row>
    <row r="97" ht="16.5" spans="1:6">
      <c r="A97" s="12">
        <v>96</v>
      </c>
      <c r="B97" s="97" t="s">
        <v>4836</v>
      </c>
      <c r="C97" s="52" t="s">
        <v>4837</v>
      </c>
      <c r="D97" s="97">
        <v>4</v>
      </c>
      <c r="E97" s="97">
        <v>4</v>
      </c>
      <c r="F97" s="52" t="s">
        <v>4838</v>
      </c>
    </row>
    <row r="98" ht="16.5" spans="1:6">
      <c r="A98" s="12">
        <v>97</v>
      </c>
      <c r="B98" s="97" t="s">
        <v>4839</v>
      </c>
      <c r="C98" s="52" t="s">
        <v>4840</v>
      </c>
      <c r="D98" s="97">
        <v>4</v>
      </c>
      <c r="E98" s="97">
        <v>4</v>
      </c>
      <c r="F98" s="52" t="s">
        <v>4841</v>
      </c>
    </row>
    <row r="99" ht="16.5" spans="1:6">
      <c r="A99" s="12">
        <v>98</v>
      </c>
      <c r="B99" s="97" t="s">
        <v>4842</v>
      </c>
      <c r="C99" s="52" t="s">
        <v>4843</v>
      </c>
      <c r="D99" s="97">
        <v>6</v>
      </c>
      <c r="E99" s="97">
        <v>6</v>
      </c>
      <c r="F99" s="52" t="s">
        <v>4844</v>
      </c>
    </row>
    <row r="100" ht="33" spans="1:6">
      <c r="A100" s="12">
        <v>99</v>
      </c>
      <c r="B100" s="97" t="s">
        <v>4855</v>
      </c>
      <c r="C100" s="52" t="s">
        <v>4856</v>
      </c>
      <c r="D100" s="97">
        <v>10000</v>
      </c>
      <c r="E100" s="97">
        <v>4208.98</v>
      </c>
      <c r="F100" s="52" t="s">
        <v>4857</v>
      </c>
    </row>
    <row r="101" ht="33" spans="1:6">
      <c r="A101" s="12">
        <v>100</v>
      </c>
      <c r="B101" s="97" t="s">
        <v>4881</v>
      </c>
      <c r="C101" s="52" t="s">
        <v>4883</v>
      </c>
      <c r="D101" s="97">
        <v>950</v>
      </c>
      <c r="E101" s="97">
        <v>900</v>
      </c>
      <c r="F101" s="52" t="s">
        <v>4884</v>
      </c>
    </row>
    <row r="102" ht="66" spans="1:6">
      <c r="A102" s="12">
        <v>101</v>
      </c>
      <c r="B102" s="97" t="s">
        <v>4886</v>
      </c>
      <c r="C102" s="52" t="s">
        <v>4888</v>
      </c>
      <c r="D102" s="97">
        <v>1146.5</v>
      </c>
      <c r="E102" s="97">
        <v>1146.5</v>
      </c>
      <c r="F102" s="52" t="s">
        <v>4889</v>
      </c>
    </row>
    <row r="103" ht="33" spans="1:6">
      <c r="A103" s="12">
        <v>102</v>
      </c>
      <c r="B103" s="97" t="s">
        <v>4890</v>
      </c>
      <c r="C103" s="52" t="s">
        <v>4891</v>
      </c>
      <c r="D103" s="97">
        <v>400</v>
      </c>
      <c r="E103" s="97">
        <v>400</v>
      </c>
      <c r="F103" s="52" t="s">
        <v>4892</v>
      </c>
    </row>
    <row r="104" ht="49.5" spans="1:6">
      <c r="A104" s="12">
        <v>103</v>
      </c>
      <c r="B104" s="97" t="s">
        <v>4903</v>
      </c>
      <c r="C104" s="52" t="s">
        <v>4904</v>
      </c>
      <c r="D104" s="97">
        <v>1740.51</v>
      </c>
      <c r="E104" s="97">
        <v>3040</v>
      </c>
      <c r="F104" s="52" t="s">
        <v>4905</v>
      </c>
    </row>
    <row r="105" ht="16.5" spans="1:6">
      <c r="A105" s="12">
        <v>104</v>
      </c>
      <c r="B105" s="97" t="s">
        <v>4934</v>
      </c>
      <c r="C105" s="52" t="s">
        <v>4935</v>
      </c>
      <c r="D105" s="97">
        <v>3523.25</v>
      </c>
      <c r="E105" s="97">
        <v>2527.79</v>
      </c>
      <c r="F105" s="52" t="s">
        <v>4936</v>
      </c>
    </row>
    <row r="106" ht="16.5" spans="1:6">
      <c r="A106" s="12">
        <v>105</v>
      </c>
      <c r="B106" s="97" t="s">
        <v>5173</v>
      </c>
      <c r="C106" s="52" t="s">
        <v>5174</v>
      </c>
      <c r="D106" s="97">
        <v>315.8</v>
      </c>
      <c r="E106" s="97">
        <v>1932</v>
      </c>
      <c r="F106" s="52" t="s">
        <v>5175</v>
      </c>
    </row>
    <row r="107" ht="49.5" spans="1:6">
      <c r="A107" s="12">
        <v>106</v>
      </c>
      <c r="B107" s="97" t="s">
        <v>4949</v>
      </c>
      <c r="C107" s="52" t="s">
        <v>4950</v>
      </c>
      <c r="D107" s="97">
        <v>1900</v>
      </c>
      <c r="E107" s="97">
        <v>210</v>
      </c>
      <c r="F107" s="52" t="s">
        <v>4951</v>
      </c>
    </row>
    <row r="108" ht="66" spans="1:6">
      <c r="A108" s="12">
        <v>107</v>
      </c>
      <c r="B108" s="97" t="s">
        <v>4967</v>
      </c>
      <c r="C108" s="52" t="s">
        <v>4968</v>
      </c>
      <c r="D108" s="97">
        <v>429</v>
      </c>
      <c r="E108" s="97">
        <v>429</v>
      </c>
      <c r="F108" s="52" t="s">
        <v>4969</v>
      </c>
    </row>
    <row r="109" ht="16.5" spans="1:6">
      <c r="A109" s="12">
        <v>108</v>
      </c>
      <c r="B109" s="97" t="s">
        <v>4987</v>
      </c>
      <c r="C109" s="52" t="s">
        <v>4988</v>
      </c>
      <c r="D109" s="97">
        <v>1125</v>
      </c>
      <c r="E109" s="97">
        <v>1125</v>
      </c>
      <c r="F109" s="52" t="s">
        <v>4989</v>
      </c>
    </row>
    <row r="110" ht="49.5" spans="1:6">
      <c r="A110" s="12">
        <v>109</v>
      </c>
      <c r="B110" s="97" t="s">
        <v>4995</v>
      </c>
      <c r="C110" s="52" t="s">
        <v>4996</v>
      </c>
      <c r="D110" s="97">
        <v>2915</v>
      </c>
      <c r="E110" s="97">
        <v>3926</v>
      </c>
      <c r="F110" s="52" t="s">
        <v>4997</v>
      </c>
    </row>
    <row r="111" ht="33" spans="1:6">
      <c r="A111" s="12">
        <v>110</v>
      </c>
      <c r="B111" s="97" t="s">
        <v>5176</v>
      </c>
      <c r="C111" s="52" t="s">
        <v>5177</v>
      </c>
      <c r="D111" s="97">
        <v>2817.26</v>
      </c>
      <c r="E111" s="97">
        <v>649</v>
      </c>
      <c r="F111" s="52" t="s">
        <v>5178</v>
      </c>
    </row>
    <row r="112" ht="16.5" spans="1:6">
      <c r="A112" s="12">
        <v>111</v>
      </c>
      <c r="B112" s="97" t="s">
        <v>5000</v>
      </c>
      <c r="C112" s="52" t="s">
        <v>5001</v>
      </c>
      <c r="D112" s="97">
        <v>4604.91</v>
      </c>
      <c r="E112" s="97">
        <v>7767.15</v>
      </c>
      <c r="F112" s="52" t="s">
        <v>5002</v>
      </c>
    </row>
    <row r="113" ht="16.5" spans="1:6">
      <c r="A113" s="12">
        <v>112</v>
      </c>
      <c r="B113" s="97" t="s">
        <v>5179</v>
      </c>
      <c r="C113" s="52" t="s">
        <v>360</v>
      </c>
      <c r="D113" s="97">
        <v>196.65</v>
      </c>
      <c r="E113" s="97">
        <v>577.17</v>
      </c>
      <c r="F113" s="52" t="s">
        <v>5180</v>
      </c>
    </row>
    <row r="114" ht="16.5" spans="1:6">
      <c r="A114" s="12">
        <v>113</v>
      </c>
      <c r="B114" s="97" t="s">
        <v>5181</v>
      </c>
      <c r="C114" s="52" t="s">
        <v>5182</v>
      </c>
      <c r="D114" s="97">
        <v>1000</v>
      </c>
      <c r="E114" s="97">
        <v>5383.93</v>
      </c>
      <c r="F114" s="52" t="s">
        <v>5183</v>
      </c>
    </row>
    <row r="115" ht="49.5" spans="1:6">
      <c r="A115" s="12">
        <v>114</v>
      </c>
      <c r="B115" s="97" t="s">
        <v>5124</v>
      </c>
      <c r="C115" s="52" t="s">
        <v>5125</v>
      </c>
      <c r="D115" s="97">
        <v>1076.88</v>
      </c>
      <c r="E115" s="97">
        <v>1076.88</v>
      </c>
      <c r="F115" s="52" t="s">
        <v>5126</v>
      </c>
    </row>
    <row r="116" ht="33" spans="1:6">
      <c r="A116" s="12">
        <v>115</v>
      </c>
      <c r="B116" s="97" t="s">
        <v>5184</v>
      </c>
      <c r="C116" s="52" t="s">
        <v>5185</v>
      </c>
      <c r="D116" s="97">
        <v>3455.852</v>
      </c>
      <c r="E116" s="97">
        <v>1</v>
      </c>
      <c r="F116" s="52" t="s">
        <v>5186</v>
      </c>
    </row>
    <row r="117" ht="33" spans="1:6">
      <c r="A117" s="12">
        <v>116</v>
      </c>
      <c r="B117" s="97" t="s">
        <v>5187</v>
      </c>
      <c r="C117" s="52" t="s">
        <v>5188</v>
      </c>
      <c r="D117" s="97">
        <v>11</v>
      </c>
      <c r="E117" s="97">
        <v>1</v>
      </c>
      <c r="F117" s="52" t="s">
        <v>5189</v>
      </c>
    </row>
    <row r="118" ht="66" spans="1:6">
      <c r="A118" s="12">
        <v>117</v>
      </c>
      <c r="B118" s="97" t="s">
        <v>1534</v>
      </c>
      <c r="C118" s="52" t="s">
        <v>1535</v>
      </c>
      <c r="D118" s="97">
        <v>300</v>
      </c>
      <c r="E118" s="97">
        <v>300</v>
      </c>
      <c r="F118" s="52" t="s">
        <v>1536</v>
      </c>
    </row>
    <row r="119" ht="33" spans="1:6">
      <c r="A119" s="12">
        <v>118</v>
      </c>
      <c r="B119" s="97" t="s">
        <v>2566</v>
      </c>
      <c r="C119" s="52" t="s">
        <v>2567</v>
      </c>
      <c r="D119" s="97">
        <v>20197</v>
      </c>
      <c r="E119" s="97">
        <v>2688.43</v>
      </c>
      <c r="F119" s="52" t="s">
        <v>2568</v>
      </c>
    </row>
    <row r="120" ht="16.5" spans="1:6">
      <c r="A120" s="12">
        <v>119</v>
      </c>
      <c r="B120" s="97" t="s">
        <v>1515</v>
      </c>
      <c r="C120" s="52" t="s">
        <v>1516</v>
      </c>
      <c r="D120" s="97">
        <v>260</v>
      </c>
      <c r="E120" s="97">
        <v>72</v>
      </c>
      <c r="F120" s="52" t="s">
        <v>1517</v>
      </c>
    </row>
    <row r="121" ht="16.5" spans="1:6">
      <c r="A121" s="12">
        <v>120</v>
      </c>
      <c r="B121" s="97" t="s">
        <v>2969</v>
      </c>
      <c r="C121" s="52" t="s">
        <v>2970</v>
      </c>
      <c r="D121" s="97">
        <v>40400</v>
      </c>
      <c r="E121" s="97">
        <v>2980</v>
      </c>
      <c r="F121" s="52" t="s">
        <v>2971</v>
      </c>
    </row>
    <row r="122" ht="33" spans="1:6">
      <c r="A122" s="12">
        <v>121</v>
      </c>
      <c r="B122" s="97" t="s">
        <v>1557</v>
      </c>
      <c r="C122" s="52" t="s">
        <v>1559</v>
      </c>
      <c r="D122" s="97">
        <v>292.19</v>
      </c>
      <c r="E122" s="97">
        <v>292.19</v>
      </c>
      <c r="F122" s="52" t="s">
        <v>1560</v>
      </c>
    </row>
    <row r="123" ht="16.5" spans="1:6">
      <c r="A123" s="12">
        <v>122</v>
      </c>
      <c r="B123" s="97" t="s">
        <v>1575</v>
      </c>
      <c r="C123" s="52" t="s">
        <v>25</v>
      </c>
      <c r="D123" s="97">
        <v>3356</v>
      </c>
      <c r="E123" s="97">
        <v>452.5</v>
      </c>
      <c r="F123" s="52" t="s">
        <v>1577</v>
      </c>
    </row>
    <row r="124" ht="33" spans="1:6">
      <c r="A124" s="12">
        <v>123</v>
      </c>
      <c r="B124" s="97" t="s">
        <v>1588</v>
      </c>
      <c r="C124" s="52" t="s">
        <v>1589</v>
      </c>
      <c r="D124" s="97">
        <v>250</v>
      </c>
      <c r="E124" s="97">
        <v>1000</v>
      </c>
      <c r="F124" s="52" t="s">
        <v>1590</v>
      </c>
    </row>
    <row r="125" ht="33" spans="1:6">
      <c r="A125" s="12">
        <v>124</v>
      </c>
      <c r="B125" s="97" t="s">
        <v>1639</v>
      </c>
      <c r="C125" s="52" t="s">
        <v>1640</v>
      </c>
      <c r="D125" s="97">
        <v>1414.9</v>
      </c>
      <c r="E125" s="97">
        <v>213.31</v>
      </c>
      <c r="F125" s="52" t="s">
        <v>1641</v>
      </c>
    </row>
    <row r="126" ht="66" spans="1:6">
      <c r="A126" s="12">
        <v>125</v>
      </c>
      <c r="B126" s="97" t="s">
        <v>1605</v>
      </c>
      <c r="C126" s="52" t="s">
        <v>1607</v>
      </c>
      <c r="D126" s="97">
        <v>367.46</v>
      </c>
      <c r="E126" s="97">
        <v>367.46</v>
      </c>
      <c r="F126" s="52" t="s">
        <v>1608</v>
      </c>
    </row>
    <row r="127" ht="66" spans="1:6">
      <c r="A127" s="12">
        <v>126</v>
      </c>
      <c r="B127" s="97" t="s">
        <v>1650</v>
      </c>
      <c r="C127" s="52" t="s">
        <v>1652</v>
      </c>
      <c r="D127" s="97">
        <v>300</v>
      </c>
      <c r="E127" s="97">
        <v>300</v>
      </c>
      <c r="F127" s="52" t="s">
        <v>1653</v>
      </c>
    </row>
    <row r="128" ht="16.5" spans="1:6">
      <c r="A128" s="12">
        <v>127</v>
      </c>
      <c r="B128" s="97" t="s">
        <v>1666</v>
      </c>
      <c r="C128" s="52" t="s">
        <v>1667</v>
      </c>
      <c r="D128" s="97">
        <v>661</v>
      </c>
      <c r="E128" s="97">
        <v>230.63</v>
      </c>
      <c r="F128" s="52" t="s">
        <v>1668</v>
      </c>
    </row>
    <row r="129" ht="49.5" spans="1:6">
      <c r="A129" s="12">
        <v>128</v>
      </c>
      <c r="B129" s="97" t="s">
        <v>1672</v>
      </c>
      <c r="C129" s="52" t="s">
        <v>1674</v>
      </c>
      <c r="D129" s="97">
        <v>26092.07</v>
      </c>
      <c r="E129" s="97">
        <v>3852.48</v>
      </c>
      <c r="F129" s="52" t="s">
        <v>1675</v>
      </c>
    </row>
    <row r="130" ht="49.5" spans="1:6">
      <c r="A130" s="12">
        <v>129</v>
      </c>
      <c r="B130" s="97" t="s">
        <v>1710</v>
      </c>
      <c r="C130" s="52" t="s">
        <v>1711</v>
      </c>
      <c r="D130" s="97">
        <v>670600</v>
      </c>
      <c r="E130" s="97">
        <v>500</v>
      </c>
      <c r="F130" s="52" t="s">
        <v>1712</v>
      </c>
    </row>
    <row r="131" ht="33" spans="1:6">
      <c r="A131" s="12">
        <v>130</v>
      </c>
      <c r="B131" s="97" t="s">
        <v>1721</v>
      </c>
      <c r="C131" s="52" t="s">
        <v>1722</v>
      </c>
      <c r="D131" s="97">
        <v>543.6</v>
      </c>
      <c r="E131" s="97">
        <v>543.6</v>
      </c>
      <c r="F131" s="52" t="s">
        <v>1723</v>
      </c>
    </row>
    <row r="132" ht="33" spans="1:6">
      <c r="A132" s="12">
        <v>131</v>
      </c>
      <c r="B132" s="97" t="s">
        <v>1729</v>
      </c>
      <c r="C132" s="52" t="s">
        <v>1730</v>
      </c>
      <c r="D132" s="97">
        <v>300</v>
      </c>
      <c r="E132" s="97">
        <v>300</v>
      </c>
      <c r="F132" s="52" t="s">
        <v>1731</v>
      </c>
    </row>
    <row r="133" ht="33" spans="1:6">
      <c r="A133" s="12">
        <v>132</v>
      </c>
      <c r="B133" s="97" t="s">
        <v>1738</v>
      </c>
      <c r="C133" s="52" t="s">
        <v>1740</v>
      </c>
      <c r="D133" s="97">
        <v>2588.83</v>
      </c>
      <c r="E133" s="97">
        <v>9435.4</v>
      </c>
      <c r="F133" s="52" t="s">
        <v>1741</v>
      </c>
    </row>
    <row r="134" ht="33" spans="1:6">
      <c r="A134" s="12">
        <v>133</v>
      </c>
      <c r="B134" s="97" t="s">
        <v>1783</v>
      </c>
      <c r="C134" s="52" t="s">
        <v>1784</v>
      </c>
      <c r="D134" s="97">
        <v>2788.75</v>
      </c>
      <c r="E134" s="97">
        <v>1494.88</v>
      </c>
      <c r="F134" s="52" t="s">
        <v>1785</v>
      </c>
    </row>
    <row r="135" ht="16.5" spans="1:6">
      <c r="A135" s="12">
        <v>134</v>
      </c>
      <c r="B135" s="97" t="s">
        <v>1747</v>
      </c>
      <c r="C135" s="52" t="s">
        <v>1748</v>
      </c>
      <c r="D135" s="97">
        <v>5342.73</v>
      </c>
      <c r="E135" s="97">
        <v>3306.72</v>
      </c>
      <c r="F135" s="52" t="s">
        <v>1749</v>
      </c>
    </row>
    <row r="136" ht="16.5" spans="1:6">
      <c r="A136" s="12">
        <v>135</v>
      </c>
      <c r="B136" s="97" t="s">
        <v>1751</v>
      </c>
      <c r="C136" s="52" t="s">
        <v>1753</v>
      </c>
      <c r="D136" s="97">
        <v>274</v>
      </c>
      <c r="E136" s="97">
        <v>479.35</v>
      </c>
      <c r="F136" s="52" t="s">
        <v>1754</v>
      </c>
    </row>
    <row r="137" ht="16.5" spans="1:6">
      <c r="A137" s="12">
        <v>136</v>
      </c>
      <c r="B137" s="97" t="s">
        <v>1755</v>
      </c>
      <c r="C137" s="52" t="s">
        <v>1756</v>
      </c>
      <c r="D137" s="97">
        <v>8000</v>
      </c>
      <c r="E137" s="97">
        <v>1201.59</v>
      </c>
      <c r="F137" s="52" t="s">
        <v>1757</v>
      </c>
    </row>
    <row r="138" ht="16.5" spans="1:6">
      <c r="A138" s="12">
        <v>137</v>
      </c>
      <c r="B138" s="97" t="s">
        <v>1827</v>
      </c>
      <c r="C138" s="52" t="s">
        <v>1828</v>
      </c>
      <c r="D138" s="97">
        <v>1056</v>
      </c>
      <c r="E138" s="97">
        <v>6336</v>
      </c>
      <c r="F138" s="52" t="s">
        <v>1829</v>
      </c>
    </row>
    <row r="139" ht="33" spans="1:6">
      <c r="A139" s="12">
        <v>138</v>
      </c>
      <c r="B139" s="97" t="s">
        <v>5190</v>
      </c>
      <c r="C139" s="52" t="s">
        <v>5191</v>
      </c>
      <c r="D139" s="97">
        <v>55019.1</v>
      </c>
      <c r="E139" s="97">
        <v>250.98</v>
      </c>
      <c r="F139" s="52" t="s">
        <v>5192</v>
      </c>
    </row>
    <row r="140" ht="66" spans="1:6">
      <c r="A140" s="12">
        <v>139</v>
      </c>
      <c r="B140" s="97" t="s">
        <v>1824</v>
      </c>
      <c r="C140" s="52" t="s">
        <v>1825</v>
      </c>
      <c r="D140" s="97">
        <v>20932</v>
      </c>
      <c r="E140" s="97">
        <v>8250</v>
      </c>
      <c r="F140" s="52" t="s">
        <v>1826</v>
      </c>
    </row>
    <row r="141" ht="66" spans="1:6">
      <c r="A141" s="12">
        <v>140</v>
      </c>
      <c r="B141" s="97" t="s">
        <v>1833</v>
      </c>
      <c r="C141" s="52" t="s">
        <v>1835</v>
      </c>
      <c r="D141" s="97">
        <v>1366</v>
      </c>
      <c r="E141" s="97">
        <v>251.5</v>
      </c>
      <c r="F141" s="52" t="s">
        <v>1836</v>
      </c>
    </row>
    <row r="142" ht="66" spans="1:6">
      <c r="A142" s="12">
        <v>141</v>
      </c>
      <c r="B142" s="97" t="s">
        <v>5193</v>
      </c>
      <c r="C142" s="52" t="s">
        <v>5194</v>
      </c>
      <c r="D142" s="97">
        <v>8346.6</v>
      </c>
      <c r="E142" s="97">
        <v>8346.6</v>
      </c>
      <c r="F142" s="52" t="s">
        <v>5195</v>
      </c>
    </row>
    <row r="143" ht="49.5" spans="1:6">
      <c r="A143" s="12">
        <v>142</v>
      </c>
      <c r="B143" s="97" t="s">
        <v>3481</v>
      </c>
      <c r="C143" s="52" t="s">
        <v>3482</v>
      </c>
      <c r="D143" s="97">
        <v>125.77</v>
      </c>
      <c r="E143" s="97">
        <v>754.62</v>
      </c>
      <c r="F143" s="52" t="s">
        <v>3483</v>
      </c>
    </row>
    <row r="144" ht="33" spans="1:6">
      <c r="A144" s="12">
        <v>143</v>
      </c>
      <c r="B144" s="97" t="s">
        <v>1947</v>
      </c>
      <c r="C144" s="52" t="s">
        <v>1948</v>
      </c>
      <c r="D144" s="97">
        <v>742</v>
      </c>
      <c r="E144" s="97">
        <v>4408.72</v>
      </c>
      <c r="F144" s="52" t="s">
        <v>1949</v>
      </c>
    </row>
    <row r="145" ht="33" spans="1:6">
      <c r="A145" s="12">
        <v>144</v>
      </c>
      <c r="B145" s="97" t="s">
        <v>1950</v>
      </c>
      <c r="C145" s="52" t="s">
        <v>1951</v>
      </c>
      <c r="D145" s="97">
        <v>662</v>
      </c>
      <c r="E145" s="97">
        <v>3925</v>
      </c>
      <c r="F145" s="52" t="s">
        <v>1952</v>
      </c>
    </row>
    <row r="146" ht="16.5" spans="1:6">
      <c r="A146" s="12">
        <v>145</v>
      </c>
      <c r="B146" s="97" t="s">
        <v>1956</v>
      </c>
      <c r="C146" s="52" t="s">
        <v>1958</v>
      </c>
      <c r="D146" s="97">
        <v>5</v>
      </c>
      <c r="E146" s="97">
        <v>5</v>
      </c>
      <c r="F146" s="52" t="s">
        <v>1959</v>
      </c>
    </row>
    <row r="147" ht="49.5" spans="1:6">
      <c r="A147" s="12">
        <v>146</v>
      </c>
      <c r="B147" s="97" t="s">
        <v>1963</v>
      </c>
      <c r="C147" s="52" t="s">
        <v>1964</v>
      </c>
      <c r="D147" s="97">
        <v>300</v>
      </c>
      <c r="E147" s="97">
        <v>300</v>
      </c>
      <c r="F147" s="52" t="s">
        <v>1965</v>
      </c>
    </row>
    <row r="148" ht="49.5" spans="1:6">
      <c r="A148" s="12">
        <v>147</v>
      </c>
      <c r="B148" s="97" t="s">
        <v>2034</v>
      </c>
      <c r="C148" s="52" t="s">
        <v>2035</v>
      </c>
      <c r="D148" s="97">
        <v>34238</v>
      </c>
      <c r="E148" s="97">
        <v>1693.22</v>
      </c>
      <c r="F148" s="52" t="s">
        <v>2036</v>
      </c>
    </row>
    <row r="149" ht="33" spans="1:6">
      <c r="A149" s="12">
        <v>148</v>
      </c>
      <c r="B149" s="97" t="s">
        <v>2005</v>
      </c>
      <c r="C149" s="52" t="s">
        <v>2007</v>
      </c>
      <c r="D149" s="97">
        <v>1664.22</v>
      </c>
      <c r="E149" s="97">
        <v>1664.22</v>
      </c>
      <c r="F149" s="52" t="s">
        <v>2008</v>
      </c>
    </row>
    <row r="150" ht="33" spans="1:6">
      <c r="A150" s="12">
        <v>149</v>
      </c>
      <c r="B150" s="97" t="s">
        <v>2023</v>
      </c>
      <c r="C150" s="52" t="s">
        <v>2024</v>
      </c>
      <c r="D150" s="97">
        <v>211.68</v>
      </c>
      <c r="E150" s="97">
        <v>1481</v>
      </c>
      <c r="F150" s="52" t="s">
        <v>2025</v>
      </c>
    </row>
    <row r="151" ht="33" spans="1:6">
      <c r="A151" s="12">
        <v>150</v>
      </c>
      <c r="B151" s="97" t="s">
        <v>2037</v>
      </c>
      <c r="C151" s="52" t="s">
        <v>2038</v>
      </c>
      <c r="D151" s="97">
        <v>275</v>
      </c>
      <c r="E151" s="97">
        <v>1650</v>
      </c>
      <c r="F151" s="52" t="s">
        <v>2039</v>
      </c>
    </row>
    <row r="152" ht="66" spans="1:6">
      <c r="A152" s="12">
        <v>151</v>
      </c>
      <c r="B152" s="97" t="s">
        <v>2051</v>
      </c>
      <c r="C152" s="52" t="s">
        <v>2053</v>
      </c>
      <c r="D152" s="97">
        <v>20798.96</v>
      </c>
      <c r="E152" s="97">
        <v>8288.25</v>
      </c>
      <c r="F152" s="52" t="s">
        <v>2054</v>
      </c>
    </row>
    <row r="153" ht="16.5" spans="1:6">
      <c r="A153" s="12">
        <v>152</v>
      </c>
      <c r="B153" s="97" t="s">
        <v>2056</v>
      </c>
      <c r="C153" s="52" t="s">
        <v>2058</v>
      </c>
      <c r="D153" s="97">
        <v>300</v>
      </c>
      <c r="E153" s="97">
        <v>300</v>
      </c>
      <c r="F153" s="52" t="s">
        <v>2059</v>
      </c>
    </row>
    <row r="154" ht="49.5" spans="1:6">
      <c r="A154" s="12">
        <v>153</v>
      </c>
      <c r="B154" s="97" t="s">
        <v>2289</v>
      </c>
      <c r="C154" s="52" t="s">
        <v>2007</v>
      </c>
      <c r="D154" s="97">
        <v>1664.22</v>
      </c>
      <c r="E154" s="97">
        <v>1664.22</v>
      </c>
      <c r="F154" s="52" t="s">
        <v>2290</v>
      </c>
    </row>
    <row r="155" ht="66" spans="1:6">
      <c r="A155" s="12">
        <v>154</v>
      </c>
      <c r="B155" s="97" t="s">
        <v>2217</v>
      </c>
      <c r="C155" s="52" t="s">
        <v>2218</v>
      </c>
      <c r="D155" s="97">
        <v>100</v>
      </c>
      <c r="E155" s="97">
        <v>100</v>
      </c>
      <c r="F155" s="52" t="s">
        <v>2219</v>
      </c>
    </row>
    <row r="156" ht="16.5" spans="1:6">
      <c r="A156" s="12">
        <v>155</v>
      </c>
      <c r="B156" s="97" t="s">
        <v>2079</v>
      </c>
      <c r="C156" s="52" t="s">
        <v>2080</v>
      </c>
      <c r="D156" s="97">
        <v>280</v>
      </c>
      <c r="E156" s="97">
        <v>610</v>
      </c>
      <c r="F156" s="52" t="s">
        <v>2081</v>
      </c>
    </row>
    <row r="157" ht="49.5" spans="1:6">
      <c r="A157" s="12">
        <v>156</v>
      </c>
      <c r="B157" s="97" t="s">
        <v>2149</v>
      </c>
      <c r="C157" s="52" t="s">
        <v>2150</v>
      </c>
      <c r="D157" s="97">
        <v>2425</v>
      </c>
      <c r="E157" s="97">
        <v>6500</v>
      </c>
      <c r="F157" s="52" t="s">
        <v>2151</v>
      </c>
    </row>
    <row r="158" ht="49.5" spans="1:6">
      <c r="A158" s="12">
        <v>157</v>
      </c>
      <c r="B158" s="97" t="s">
        <v>2166</v>
      </c>
      <c r="C158" s="52" t="s">
        <v>2168</v>
      </c>
      <c r="D158" s="97">
        <v>133</v>
      </c>
      <c r="E158" s="97">
        <v>133</v>
      </c>
      <c r="F158" s="52" t="s">
        <v>2169</v>
      </c>
    </row>
    <row r="159" ht="49.5" spans="1:6">
      <c r="A159" s="12">
        <v>158</v>
      </c>
      <c r="B159" s="97" t="s">
        <v>2606</v>
      </c>
      <c r="C159" s="52" t="s">
        <v>2607</v>
      </c>
      <c r="D159" s="97">
        <v>4116.51</v>
      </c>
      <c r="E159" s="97">
        <v>9995.15</v>
      </c>
      <c r="F159" s="52" t="s">
        <v>2608</v>
      </c>
    </row>
    <row r="160" ht="49.5" spans="1:6">
      <c r="A160" s="12">
        <v>159</v>
      </c>
      <c r="B160" s="97" t="s">
        <v>2554</v>
      </c>
      <c r="C160" s="52" t="s">
        <v>2556</v>
      </c>
      <c r="D160" s="97">
        <v>1624.7</v>
      </c>
      <c r="E160" s="97">
        <v>583.24</v>
      </c>
      <c r="F160" s="52" t="s">
        <v>2557</v>
      </c>
    </row>
    <row r="161" ht="16.5" spans="1:6">
      <c r="A161" s="12">
        <v>160</v>
      </c>
      <c r="B161" s="97" t="s">
        <v>2561</v>
      </c>
      <c r="C161" s="52" t="s">
        <v>2562</v>
      </c>
      <c r="D161" s="97">
        <v>3996</v>
      </c>
      <c r="E161" s="97">
        <v>3996</v>
      </c>
      <c r="F161" s="52" t="s">
        <v>2562</v>
      </c>
    </row>
    <row r="162" ht="49.5" spans="1:6">
      <c r="A162" s="12">
        <v>161</v>
      </c>
      <c r="B162" s="97" t="s">
        <v>2598</v>
      </c>
      <c r="C162" s="52" t="s">
        <v>2599</v>
      </c>
      <c r="D162" s="97">
        <v>976</v>
      </c>
      <c r="E162" s="97">
        <v>976</v>
      </c>
      <c r="F162" s="52" t="s">
        <v>2600</v>
      </c>
    </row>
    <row r="163" ht="49.5" spans="1:6">
      <c r="A163" s="12">
        <v>162</v>
      </c>
      <c r="B163" s="97" t="s">
        <v>2590</v>
      </c>
      <c r="C163" s="52" t="s">
        <v>2591</v>
      </c>
      <c r="D163" s="97">
        <v>5044</v>
      </c>
      <c r="E163" s="97">
        <v>5044</v>
      </c>
      <c r="F163" s="52" t="s">
        <v>2592</v>
      </c>
    </row>
    <row r="164" ht="16.5" spans="1:6">
      <c r="A164" s="12">
        <v>163</v>
      </c>
      <c r="B164" s="97" t="s">
        <v>3586</v>
      </c>
      <c r="C164" s="52" t="s">
        <v>3587</v>
      </c>
      <c r="D164" s="97">
        <v>8932.41</v>
      </c>
      <c r="E164" s="97">
        <v>8665.88</v>
      </c>
      <c r="F164" s="52" t="s">
        <v>3588</v>
      </c>
    </row>
    <row r="165" ht="33" spans="1:6">
      <c r="A165" s="12">
        <v>164</v>
      </c>
      <c r="B165" s="97" t="s">
        <v>2630</v>
      </c>
      <c r="C165" s="52" t="s">
        <v>2631</v>
      </c>
      <c r="D165" s="97">
        <v>1781.77</v>
      </c>
      <c r="E165" s="97">
        <v>377.77</v>
      </c>
      <c r="F165" s="52" t="s">
        <v>2632</v>
      </c>
    </row>
    <row r="166" ht="16.5" spans="1:6">
      <c r="A166" s="12">
        <v>165</v>
      </c>
      <c r="B166" s="97" t="s">
        <v>5196</v>
      </c>
      <c r="C166" s="52" t="s">
        <v>5197</v>
      </c>
      <c r="D166" s="97">
        <v>5880</v>
      </c>
      <c r="E166" s="97">
        <v>5880</v>
      </c>
      <c r="F166" s="52" t="s">
        <v>5198</v>
      </c>
    </row>
    <row r="167" ht="16.5" spans="1:6">
      <c r="A167" s="12">
        <v>166</v>
      </c>
      <c r="B167" s="97" t="s">
        <v>2656</v>
      </c>
      <c r="C167" s="52" t="s">
        <v>2658</v>
      </c>
      <c r="D167" s="97">
        <v>14.15</v>
      </c>
      <c r="E167" s="97">
        <v>32</v>
      </c>
      <c r="F167" s="52" t="s">
        <v>2659</v>
      </c>
    </row>
    <row r="168" ht="16.5" spans="1:6">
      <c r="A168" s="12">
        <v>167</v>
      </c>
      <c r="B168" s="97" t="s">
        <v>2661</v>
      </c>
      <c r="C168" s="52" t="s">
        <v>2663</v>
      </c>
      <c r="D168" s="97">
        <v>944</v>
      </c>
      <c r="E168" s="97">
        <v>1500</v>
      </c>
      <c r="F168" s="52" t="s">
        <v>2664</v>
      </c>
    </row>
    <row r="169" ht="33" spans="1:6">
      <c r="A169" s="12">
        <v>168</v>
      </c>
      <c r="B169" s="97" t="s">
        <v>2666</v>
      </c>
      <c r="C169" s="52" t="s">
        <v>2459</v>
      </c>
      <c r="D169" s="97">
        <v>863.5</v>
      </c>
      <c r="E169" s="97">
        <v>1779.4</v>
      </c>
      <c r="F169" s="52" t="s">
        <v>2668</v>
      </c>
    </row>
    <row r="170" ht="33" spans="1:6">
      <c r="A170" s="12">
        <v>169</v>
      </c>
      <c r="B170" s="97" t="s">
        <v>3752</v>
      </c>
      <c r="C170" s="52" t="s">
        <v>3754</v>
      </c>
      <c r="D170" s="97">
        <v>6399</v>
      </c>
      <c r="E170" s="97">
        <v>3510.24</v>
      </c>
      <c r="F170" s="52" t="s">
        <v>3755</v>
      </c>
    </row>
    <row r="171" ht="33" spans="1:6">
      <c r="A171" s="12">
        <v>170</v>
      </c>
      <c r="B171" s="97" t="s">
        <v>2755</v>
      </c>
      <c r="C171" s="52" t="s">
        <v>2757</v>
      </c>
      <c r="D171" s="97">
        <v>9424.85</v>
      </c>
      <c r="E171" s="97">
        <v>8672.81</v>
      </c>
      <c r="F171" s="52" t="s">
        <v>2758</v>
      </c>
    </row>
    <row r="172" ht="49.5" spans="1:6">
      <c r="A172" s="12">
        <v>171</v>
      </c>
      <c r="B172" s="97" t="s">
        <v>2801</v>
      </c>
      <c r="C172" s="52" t="s">
        <v>2803</v>
      </c>
      <c r="D172" s="97">
        <v>3818.05</v>
      </c>
      <c r="E172" s="97">
        <v>1145.25</v>
      </c>
      <c r="F172" s="52" t="s">
        <v>2804</v>
      </c>
    </row>
    <row r="173" ht="49.5" spans="1:6">
      <c r="A173" s="12">
        <v>172</v>
      </c>
      <c r="B173" s="97" t="s">
        <v>2223</v>
      </c>
      <c r="C173" s="52" t="s">
        <v>2224</v>
      </c>
      <c r="D173" s="97">
        <v>4540</v>
      </c>
      <c r="E173" s="97">
        <v>7900</v>
      </c>
      <c r="F173" s="52" t="s">
        <v>2225</v>
      </c>
    </row>
    <row r="174" ht="66" spans="1:6">
      <c r="A174" s="12">
        <v>173</v>
      </c>
      <c r="B174" s="97" t="s">
        <v>5199</v>
      </c>
      <c r="C174" s="52" t="s">
        <v>5200</v>
      </c>
      <c r="D174" s="97">
        <v>3634</v>
      </c>
      <c r="E174" s="97">
        <v>7050</v>
      </c>
      <c r="F174" s="52" t="s">
        <v>5201</v>
      </c>
    </row>
    <row r="175" ht="33" spans="1:6">
      <c r="A175" s="12">
        <v>174</v>
      </c>
      <c r="B175" s="97" t="s">
        <v>2205</v>
      </c>
      <c r="C175" s="52" t="s">
        <v>2206</v>
      </c>
      <c r="D175" s="97">
        <v>540</v>
      </c>
      <c r="E175" s="97">
        <v>8647.63</v>
      </c>
      <c r="F175" s="52" t="s">
        <v>2207</v>
      </c>
    </row>
    <row r="176" ht="33" spans="1:6">
      <c r="A176" s="12">
        <v>175</v>
      </c>
      <c r="B176" s="97" t="s">
        <v>2208</v>
      </c>
      <c r="C176" s="52" t="s">
        <v>2209</v>
      </c>
      <c r="D176" s="97">
        <v>567</v>
      </c>
      <c r="E176" s="97">
        <v>7882.4</v>
      </c>
      <c r="F176" s="52" t="s">
        <v>2210</v>
      </c>
    </row>
    <row r="177" ht="33" spans="1:6">
      <c r="A177" s="12">
        <v>176</v>
      </c>
      <c r="B177" s="97" t="s">
        <v>2214</v>
      </c>
      <c r="C177" s="52" t="s">
        <v>2215</v>
      </c>
      <c r="D177" s="97">
        <v>17537.4</v>
      </c>
      <c r="E177" s="97">
        <v>5591.16</v>
      </c>
      <c r="F177" s="52" t="s">
        <v>2216</v>
      </c>
    </row>
    <row r="178" ht="49.5" spans="1:6">
      <c r="A178" s="12">
        <v>177</v>
      </c>
      <c r="B178" s="97" t="s">
        <v>2259</v>
      </c>
      <c r="C178" s="52" t="s">
        <v>2260</v>
      </c>
      <c r="D178" s="97">
        <v>2081.63</v>
      </c>
      <c r="E178" s="97">
        <v>2299.4</v>
      </c>
      <c r="F178" s="52" t="s">
        <v>2261</v>
      </c>
    </row>
    <row r="179" ht="16.5" spans="1:6">
      <c r="A179" s="12">
        <v>178</v>
      </c>
      <c r="B179" s="97" t="s">
        <v>2266</v>
      </c>
      <c r="C179" s="52" t="s">
        <v>2268</v>
      </c>
      <c r="D179" s="97">
        <v>89.4</v>
      </c>
      <c r="E179" s="97">
        <v>303.05</v>
      </c>
      <c r="F179" s="52" t="s">
        <v>2269</v>
      </c>
    </row>
    <row r="180" ht="66" spans="1:6">
      <c r="A180" s="12">
        <v>179</v>
      </c>
      <c r="B180" s="97" t="s">
        <v>2280</v>
      </c>
      <c r="C180" s="52" t="s">
        <v>2282</v>
      </c>
      <c r="D180" s="97">
        <v>10875.56</v>
      </c>
      <c r="E180" s="97">
        <v>6272</v>
      </c>
      <c r="F180" s="52" t="s">
        <v>2283</v>
      </c>
    </row>
    <row r="181" ht="49.5" spans="1:6">
      <c r="A181" s="12">
        <v>180</v>
      </c>
      <c r="B181" s="97" t="s">
        <v>2389</v>
      </c>
      <c r="C181" s="52" t="s">
        <v>2390</v>
      </c>
      <c r="D181" s="97">
        <v>3600000</v>
      </c>
      <c r="E181" s="97">
        <v>1050</v>
      </c>
      <c r="F181" s="52" t="s">
        <v>2391</v>
      </c>
    </row>
    <row r="182" ht="33" spans="1:6">
      <c r="A182" s="12">
        <v>181</v>
      </c>
      <c r="B182" s="97" t="s">
        <v>2294</v>
      </c>
      <c r="C182" s="52" t="s">
        <v>2295</v>
      </c>
      <c r="D182" s="97">
        <v>982</v>
      </c>
      <c r="E182" s="97">
        <v>6692.7</v>
      </c>
      <c r="F182" s="52" t="s">
        <v>2296</v>
      </c>
    </row>
    <row r="183" ht="49.5" spans="1:6">
      <c r="A183" s="12">
        <v>182</v>
      </c>
      <c r="B183" s="97" t="s">
        <v>2320</v>
      </c>
      <c r="C183" s="52" t="s">
        <v>2321</v>
      </c>
      <c r="D183" s="97">
        <v>753.64</v>
      </c>
      <c r="E183" s="97">
        <v>1309.11</v>
      </c>
      <c r="F183" s="52" t="s">
        <v>2322</v>
      </c>
    </row>
    <row r="184" ht="49.5" spans="1:6">
      <c r="A184" s="12">
        <v>183</v>
      </c>
      <c r="B184" s="97" t="s">
        <v>2329</v>
      </c>
      <c r="C184" s="52" t="s">
        <v>2330</v>
      </c>
      <c r="D184" s="97">
        <v>633</v>
      </c>
      <c r="E184" s="97">
        <v>2187</v>
      </c>
      <c r="F184" s="52" t="s">
        <v>2331</v>
      </c>
    </row>
    <row r="185" ht="16.5" spans="1:6">
      <c r="A185" s="12">
        <v>184</v>
      </c>
      <c r="B185" s="97" t="s">
        <v>2317</v>
      </c>
      <c r="C185" s="52" t="s">
        <v>2318</v>
      </c>
      <c r="D185" s="97">
        <v>580.38</v>
      </c>
      <c r="E185" s="97">
        <v>7702.63</v>
      </c>
      <c r="F185" s="52" t="s">
        <v>2319</v>
      </c>
    </row>
    <row r="186" ht="66" spans="1:6">
      <c r="A186" s="12">
        <v>185</v>
      </c>
      <c r="B186" s="97" t="s">
        <v>2323</v>
      </c>
      <c r="C186" s="52" t="s">
        <v>2324</v>
      </c>
      <c r="D186" s="97">
        <v>181.5</v>
      </c>
      <c r="E186" s="97">
        <v>1391.7</v>
      </c>
      <c r="F186" s="52" t="s">
        <v>2325</v>
      </c>
    </row>
    <row r="187" ht="66" spans="1:6">
      <c r="A187" s="12">
        <v>186</v>
      </c>
      <c r="B187" s="97" t="s">
        <v>2326</v>
      </c>
      <c r="C187" s="52" t="s">
        <v>2327</v>
      </c>
      <c r="D187" s="97">
        <v>300</v>
      </c>
      <c r="E187" s="97">
        <v>300</v>
      </c>
      <c r="F187" s="52" t="s">
        <v>2328</v>
      </c>
    </row>
    <row r="188" ht="66" spans="1:6">
      <c r="A188" s="12">
        <v>187</v>
      </c>
      <c r="B188" s="97" t="s">
        <v>2401</v>
      </c>
      <c r="C188" s="52" t="s">
        <v>2402</v>
      </c>
      <c r="D188" s="97">
        <v>3900</v>
      </c>
      <c r="E188" s="97">
        <v>1456.8</v>
      </c>
      <c r="F188" s="52" t="s">
        <v>2403</v>
      </c>
    </row>
    <row r="189" ht="66" spans="1:6">
      <c r="A189" s="12">
        <v>188</v>
      </c>
      <c r="B189" s="97" t="s">
        <v>2449</v>
      </c>
      <c r="C189" s="52" t="s">
        <v>2451</v>
      </c>
      <c r="D189" s="97">
        <v>16930.7</v>
      </c>
      <c r="E189" s="97">
        <v>5118.51</v>
      </c>
      <c r="F189" s="52" t="s">
        <v>2452</v>
      </c>
    </row>
    <row r="190" ht="33" spans="1:6">
      <c r="A190" s="12">
        <v>189</v>
      </c>
      <c r="B190" s="97" t="s">
        <v>2587</v>
      </c>
      <c r="C190" s="52" t="s">
        <v>2588</v>
      </c>
      <c r="D190" s="97">
        <v>740.32</v>
      </c>
      <c r="E190" s="97">
        <v>1784.36</v>
      </c>
      <c r="F190" s="52" t="s">
        <v>2589</v>
      </c>
    </row>
    <row r="191" ht="33" spans="1:6">
      <c r="A191" s="12">
        <v>190</v>
      </c>
      <c r="B191" s="97" t="s">
        <v>2457</v>
      </c>
      <c r="C191" s="52" t="s">
        <v>2459</v>
      </c>
      <c r="D191" s="97">
        <v>863.5</v>
      </c>
      <c r="E191" s="97">
        <v>1779.4</v>
      </c>
      <c r="F191" s="52" t="s">
        <v>2460</v>
      </c>
    </row>
    <row r="192" ht="33" spans="1:6">
      <c r="A192" s="12">
        <v>191</v>
      </c>
      <c r="B192" s="97" t="s">
        <v>2499</v>
      </c>
      <c r="C192" s="52" t="s">
        <v>2500</v>
      </c>
      <c r="D192" s="97">
        <v>3000</v>
      </c>
      <c r="E192" s="97">
        <v>3000</v>
      </c>
      <c r="F192" s="52" t="s">
        <v>2501</v>
      </c>
    </row>
    <row r="193" ht="49.5" spans="1:6">
      <c r="A193" s="12">
        <v>192</v>
      </c>
      <c r="B193" s="97" t="s">
        <v>2523</v>
      </c>
      <c r="C193" s="52" t="s">
        <v>2524</v>
      </c>
      <c r="D193" s="97">
        <v>859.7</v>
      </c>
      <c r="E193" s="97">
        <v>8532.15</v>
      </c>
      <c r="F193" s="52" t="s">
        <v>2525</v>
      </c>
    </row>
    <row r="194" ht="49.5" spans="1:6">
      <c r="A194" s="12">
        <v>193</v>
      </c>
      <c r="B194" s="97" t="s">
        <v>4020</v>
      </c>
      <c r="C194" s="52" t="s">
        <v>4021</v>
      </c>
      <c r="D194" s="97">
        <v>2584.67</v>
      </c>
      <c r="E194" s="97">
        <v>2584.67</v>
      </c>
      <c r="F194" s="52" t="s">
        <v>4022</v>
      </c>
    </row>
    <row r="195" ht="66" spans="1:6">
      <c r="A195" s="12">
        <v>194</v>
      </c>
      <c r="B195" s="97" t="s">
        <v>2705</v>
      </c>
      <c r="C195" s="52" t="s">
        <v>2707</v>
      </c>
      <c r="D195" s="97">
        <v>2130</v>
      </c>
      <c r="E195" s="97">
        <v>2130</v>
      </c>
      <c r="F195" s="52" t="s">
        <v>2708</v>
      </c>
    </row>
    <row r="196" ht="16.5" spans="1:6">
      <c r="A196" s="12">
        <v>195</v>
      </c>
      <c r="B196" s="97" t="s">
        <v>2529</v>
      </c>
      <c r="C196" s="52" t="s">
        <v>2530</v>
      </c>
      <c r="D196" s="97">
        <v>657.45</v>
      </c>
      <c r="E196" s="97">
        <v>8464.54</v>
      </c>
      <c r="F196" s="52" t="s">
        <v>2531</v>
      </c>
    </row>
    <row r="197" ht="16.5" spans="1:6">
      <c r="A197" s="12">
        <v>196</v>
      </c>
      <c r="B197" s="97" t="s">
        <v>24</v>
      </c>
      <c r="C197" s="52" t="s">
        <v>25</v>
      </c>
      <c r="D197" s="97">
        <v>500</v>
      </c>
      <c r="E197" s="97">
        <v>183</v>
      </c>
      <c r="F197" s="52" t="s">
        <v>26</v>
      </c>
    </row>
    <row r="198" ht="49.5" spans="1:6">
      <c r="A198" s="12">
        <v>197</v>
      </c>
      <c r="B198" s="97" t="s">
        <v>1081</v>
      </c>
      <c r="C198" s="52" t="s">
        <v>1082</v>
      </c>
      <c r="D198" s="97">
        <v>200</v>
      </c>
      <c r="E198" s="97">
        <v>150</v>
      </c>
      <c r="F198" s="52" t="s">
        <v>1083</v>
      </c>
    </row>
    <row r="199" ht="66" spans="1:6">
      <c r="A199" s="12">
        <v>198</v>
      </c>
      <c r="B199" s="97" t="s">
        <v>28</v>
      </c>
      <c r="C199" s="52" t="s">
        <v>30</v>
      </c>
      <c r="D199" s="97">
        <v>1</v>
      </c>
      <c r="E199" s="97">
        <v>1</v>
      </c>
      <c r="F199" s="52" t="s">
        <v>31</v>
      </c>
    </row>
    <row r="200" ht="49.5" spans="1:6">
      <c r="A200" s="12">
        <v>199</v>
      </c>
      <c r="B200" s="97" t="s">
        <v>1852</v>
      </c>
      <c r="C200" s="52" t="s">
        <v>1854</v>
      </c>
      <c r="D200" s="97">
        <v>0</v>
      </c>
      <c r="E200" s="97">
        <v>1</v>
      </c>
      <c r="F200" s="52" t="s">
        <v>1855</v>
      </c>
    </row>
    <row r="201" ht="66" spans="1:6">
      <c r="A201" s="12">
        <v>200</v>
      </c>
      <c r="B201" s="97" t="s">
        <v>5202</v>
      </c>
      <c r="C201" s="52" t="s">
        <v>5203</v>
      </c>
      <c r="D201" s="97">
        <v>700</v>
      </c>
      <c r="E201" s="97">
        <v>700</v>
      </c>
      <c r="F201" s="52" t="s">
        <v>5204</v>
      </c>
    </row>
    <row r="202" ht="66" spans="1:6">
      <c r="A202" s="12">
        <v>201</v>
      </c>
      <c r="B202" s="97" t="s">
        <v>2040</v>
      </c>
      <c r="C202" s="52" t="s">
        <v>2041</v>
      </c>
      <c r="D202" s="97">
        <v>1</v>
      </c>
      <c r="E202" s="97">
        <v>2.9</v>
      </c>
      <c r="F202" s="52" t="s">
        <v>2042</v>
      </c>
    </row>
    <row r="203" ht="66" spans="1:6">
      <c r="A203" s="12">
        <v>202</v>
      </c>
      <c r="B203" s="97" t="s">
        <v>1470</v>
      </c>
      <c r="C203" s="52" t="s">
        <v>1471</v>
      </c>
      <c r="D203" s="97">
        <v>23</v>
      </c>
      <c r="E203" s="97">
        <v>23</v>
      </c>
      <c r="F203" s="52" t="s">
        <v>1472</v>
      </c>
    </row>
    <row r="204" ht="33" spans="1:6">
      <c r="A204" s="12">
        <v>203</v>
      </c>
      <c r="B204" s="97" t="s">
        <v>76</v>
      </c>
      <c r="C204" s="52" t="s">
        <v>77</v>
      </c>
      <c r="D204" s="97">
        <v>6973.22</v>
      </c>
      <c r="E204" s="97">
        <v>2000</v>
      </c>
      <c r="F204" s="52" t="s">
        <v>78</v>
      </c>
    </row>
    <row r="205" ht="33" spans="1:6">
      <c r="A205" s="12">
        <v>204</v>
      </c>
      <c r="B205" s="97" t="s">
        <v>79</v>
      </c>
      <c r="C205" s="52" t="s">
        <v>80</v>
      </c>
      <c r="D205" s="97">
        <v>125</v>
      </c>
      <c r="E205" s="97">
        <v>125</v>
      </c>
      <c r="F205" s="52" t="s">
        <v>81</v>
      </c>
    </row>
    <row r="206" ht="49.5" spans="1:6">
      <c r="A206" s="12">
        <v>205</v>
      </c>
      <c r="B206" s="97" t="s">
        <v>5205</v>
      </c>
      <c r="C206" s="52" t="s">
        <v>5206</v>
      </c>
      <c r="D206" s="97">
        <v>723.88</v>
      </c>
      <c r="E206" s="97">
        <v>450</v>
      </c>
      <c r="F206" s="52" t="s">
        <v>5207</v>
      </c>
    </row>
    <row r="207" ht="49.5" spans="1:6">
      <c r="A207" s="12">
        <v>206</v>
      </c>
      <c r="B207" s="97" t="s">
        <v>82</v>
      </c>
      <c r="C207" s="52" t="s">
        <v>84</v>
      </c>
      <c r="D207" s="97">
        <v>10553.33</v>
      </c>
      <c r="E207" s="97">
        <v>1287</v>
      </c>
      <c r="F207" s="52" t="s">
        <v>85</v>
      </c>
    </row>
    <row r="208" ht="66" spans="1:6">
      <c r="A208" s="12">
        <v>207</v>
      </c>
      <c r="B208" s="97" t="s">
        <v>5208</v>
      </c>
      <c r="C208" s="52" t="s">
        <v>5209</v>
      </c>
      <c r="D208" s="97">
        <v>1200</v>
      </c>
      <c r="E208" s="97">
        <v>1200</v>
      </c>
      <c r="F208" s="52" t="s">
        <v>5210</v>
      </c>
    </row>
    <row r="209" ht="66" spans="1:6">
      <c r="A209" s="12">
        <v>208</v>
      </c>
      <c r="B209" s="97" t="s">
        <v>5211</v>
      </c>
      <c r="C209" s="52" t="s">
        <v>5209</v>
      </c>
      <c r="D209" s="97">
        <v>1200</v>
      </c>
      <c r="E209" s="97">
        <v>1200</v>
      </c>
      <c r="F209" s="52" t="s">
        <v>5210</v>
      </c>
    </row>
    <row r="210" ht="49.5" spans="1:6">
      <c r="A210" s="12">
        <v>209</v>
      </c>
      <c r="B210" s="97" t="s">
        <v>95</v>
      </c>
      <c r="C210" s="52" t="s">
        <v>96</v>
      </c>
      <c r="D210" s="97">
        <v>4.0479</v>
      </c>
      <c r="E210" s="97">
        <v>4.0479</v>
      </c>
      <c r="F210" s="52" t="s">
        <v>97</v>
      </c>
    </row>
    <row r="211" ht="16.5" spans="1:6">
      <c r="A211" s="12">
        <v>210</v>
      </c>
      <c r="B211" s="97" t="s">
        <v>186</v>
      </c>
      <c r="C211" s="52" t="s">
        <v>188</v>
      </c>
      <c r="D211" s="97">
        <v>5134.7</v>
      </c>
      <c r="E211" s="97">
        <v>3259.33</v>
      </c>
      <c r="F211" s="52" t="s">
        <v>189</v>
      </c>
    </row>
    <row r="212" ht="49.5" spans="1:6">
      <c r="A212" s="12">
        <v>211</v>
      </c>
      <c r="B212" s="97" t="s">
        <v>209</v>
      </c>
      <c r="C212" s="52" t="s">
        <v>210</v>
      </c>
      <c r="D212" s="97">
        <v>5110</v>
      </c>
      <c r="E212" s="97">
        <v>100</v>
      </c>
      <c r="F212" s="52" t="s">
        <v>211</v>
      </c>
    </row>
    <row r="213" ht="49.5" spans="1:6">
      <c r="A213" s="12">
        <v>212</v>
      </c>
      <c r="B213" s="97" t="s">
        <v>206</v>
      </c>
      <c r="C213" s="52" t="s">
        <v>207</v>
      </c>
      <c r="D213" s="97">
        <v>816</v>
      </c>
      <c r="E213" s="97">
        <v>3264</v>
      </c>
      <c r="F213" s="52" t="s">
        <v>208</v>
      </c>
    </row>
    <row r="214" ht="33" spans="1:6">
      <c r="A214" s="12">
        <v>213</v>
      </c>
      <c r="B214" s="97" t="s">
        <v>215</v>
      </c>
      <c r="C214" s="52" t="s">
        <v>216</v>
      </c>
      <c r="D214" s="97">
        <v>1247.4</v>
      </c>
      <c r="E214" s="97">
        <v>870</v>
      </c>
      <c r="F214" s="52" t="s">
        <v>217</v>
      </c>
    </row>
    <row r="215" ht="49.5" spans="1:6">
      <c r="A215" s="12">
        <v>214</v>
      </c>
      <c r="B215" s="97" t="s">
        <v>231</v>
      </c>
      <c r="C215" s="52" t="s">
        <v>232</v>
      </c>
      <c r="D215" s="97">
        <v>13333.33</v>
      </c>
      <c r="E215" s="97">
        <v>400</v>
      </c>
      <c r="F215" s="52" t="s">
        <v>233</v>
      </c>
    </row>
    <row r="216" ht="66" spans="1:6">
      <c r="A216" s="12">
        <v>215</v>
      </c>
      <c r="B216" s="97" t="s">
        <v>248</v>
      </c>
      <c r="C216" s="52" t="s">
        <v>249</v>
      </c>
      <c r="D216" s="97">
        <v>2667</v>
      </c>
      <c r="E216" s="97">
        <v>1870</v>
      </c>
      <c r="F216" s="52" t="s">
        <v>250</v>
      </c>
    </row>
    <row r="217" ht="33" spans="1:6">
      <c r="A217" s="12">
        <v>216</v>
      </c>
      <c r="B217" s="97" t="s">
        <v>254</v>
      </c>
      <c r="C217" s="52" t="s">
        <v>255</v>
      </c>
      <c r="D217" s="97">
        <v>11073</v>
      </c>
      <c r="E217" s="97">
        <v>900</v>
      </c>
      <c r="F217" s="52" t="s">
        <v>256</v>
      </c>
    </row>
    <row r="218" ht="33" spans="1:6">
      <c r="A218" s="12">
        <v>217</v>
      </c>
      <c r="B218" s="97" t="s">
        <v>313</v>
      </c>
      <c r="C218" s="52" t="s">
        <v>314</v>
      </c>
      <c r="D218" s="97">
        <v>1500</v>
      </c>
      <c r="E218" s="97">
        <v>8807.26</v>
      </c>
      <c r="F218" s="52" t="s">
        <v>315</v>
      </c>
    </row>
    <row r="219" ht="66" spans="1:6">
      <c r="A219" s="12">
        <v>218</v>
      </c>
      <c r="B219" s="97" t="s">
        <v>353</v>
      </c>
      <c r="C219" s="52" t="s">
        <v>354</v>
      </c>
      <c r="D219" s="97">
        <v>7666</v>
      </c>
      <c r="E219" s="97">
        <v>5000</v>
      </c>
      <c r="F219" s="52" t="s">
        <v>355</v>
      </c>
    </row>
    <row r="220" ht="33" spans="1:6">
      <c r="A220" s="12">
        <v>219</v>
      </c>
      <c r="B220" s="97" t="s">
        <v>5212</v>
      </c>
      <c r="C220" s="52" t="s">
        <v>5213</v>
      </c>
      <c r="D220" s="97">
        <v>24000</v>
      </c>
      <c r="E220" s="97">
        <v>960</v>
      </c>
      <c r="F220" s="52" t="s">
        <v>5214</v>
      </c>
    </row>
    <row r="221" ht="16.5" spans="1:6">
      <c r="A221" s="12">
        <v>220</v>
      </c>
      <c r="B221" s="97" t="s">
        <v>359</v>
      </c>
      <c r="C221" s="52" t="s">
        <v>360</v>
      </c>
      <c r="D221" s="97">
        <v>292</v>
      </c>
      <c r="E221" s="97">
        <v>587</v>
      </c>
      <c r="F221" s="52" t="s">
        <v>361</v>
      </c>
    </row>
    <row r="222" ht="49.5" spans="1:6">
      <c r="A222" s="12">
        <v>221</v>
      </c>
      <c r="B222" s="97" t="s">
        <v>362</v>
      </c>
      <c r="C222" s="52" t="s">
        <v>363</v>
      </c>
      <c r="D222" s="97">
        <v>26666.68</v>
      </c>
      <c r="E222" s="97">
        <v>600</v>
      </c>
      <c r="F222" s="52" t="s">
        <v>364</v>
      </c>
    </row>
    <row r="223" ht="16.5" spans="1:6">
      <c r="A223" s="12">
        <v>222</v>
      </c>
      <c r="B223" s="97" t="s">
        <v>404</v>
      </c>
      <c r="C223" s="52" t="s">
        <v>406</v>
      </c>
      <c r="D223" s="97">
        <v>330</v>
      </c>
      <c r="E223" s="97">
        <v>2080</v>
      </c>
      <c r="F223" s="52" t="s">
        <v>407</v>
      </c>
    </row>
    <row r="224" ht="16.5" spans="1:6">
      <c r="A224" s="12">
        <v>223</v>
      </c>
      <c r="B224" s="97" t="s">
        <v>522</v>
      </c>
      <c r="C224" s="52" t="s">
        <v>523</v>
      </c>
      <c r="D224" s="97">
        <v>116.4</v>
      </c>
      <c r="E224" s="97">
        <v>460.28</v>
      </c>
      <c r="F224" s="52" t="s">
        <v>524</v>
      </c>
    </row>
    <row r="225" ht="49.5" spans="1:6">
      <c r="A225" s="12">
        <v>224</v>
      </c>
      <c r="B225" s="97" t="s">
        <v>409</v>
      </c>
      <c r="C225" s="52" t="s">
        <v>411</v>
      </c>
      <c r="D225" s="97">
        <v>5700</v>
      </c>
      <c r="E225" s="97">
        <v>5700</v>
      </c>
      <c r="F225" s="52" t="s">
        <v>412</v>
      </c>
    </row>
    <row r="226" ht="66" spans="1:6">
      <c r="A226" s="12">
        <v>225</v>
      </c>
      <c r="B226" s="97" t="s">
        <v>418</v>
      </c>
      <c r="C226" s="52" t="s">
        <v>420</v>
      </c>
      <c r="D226" s="97">
        <v>1448.6</v>
      </c>
      <c r="E226" s="97">
        <v>1448.6</v>
      </c>
      <c r="F226" s="52" t="s">
        <v>421</v>
      </c>
    </row>
    <row r="227" ht="16.5" spans="1:6">
      <c r="A227" s="12">
        <v>226</v>
      </c>
      <c r="B227" s="97" t="s">
        <v>459</v>
      </c>
      <c r="C227" s="52" t="s">
        <v>460</v>
      </c>
      <c r="D227" s="97">
        <v>2356.59</v>
      </c>
      <c r="E227" s="97">
        <v>1274.76</v>
      </c>
      <c r="F227" s="52" t="s">
        <v>461</v>
      </c>
    </row>
    <row r="228" ht="33" spans="1:6">
      <c r="A228" s="12">
        <v>227</v>
      </c>
      <c r="B228" s="97" t="s">
        <v>835</v>
      </c>
      <c r="C228" s="52" t="s">
        <v>836</v>
      </c>
      <c r="D228" s="97">
        <v>6447</v>
      </c>
      <c r="E228" s="97">
        <v>387</v>
      </c>
      <c r="F228" s="52" t="s">
        <v>837</v>
      </c>
    </row>
    <row r="229" ht="16.5" spans="1:6">
      <c r="A229" s="12">
        <v>228</v>
      </c>
      <c r="B229" s="97" t="s">
        <v>435</v>
      </c>
      <c r="C229" s="52" t="s">
        <v>436</v>
      </c>
      <c r="D229" s="97">
        <v>4377</v>
      </c>
      <c r="E229" s="97">
        <v>8049.26</v>
      </c>
      <c r="F229" s="52" t="s">
        <v>437</v>
      </c>
    </row>
    <row r="230" ht="33" spans="1:6">
      <c r="A230" s="12">
        <v>229</v>
      </c>
      <c r="B230" s="97" t="s">
        <v>444</v>
      </c>
      <c r="C230" s="52" t="s">
        <v>446</v>
      </c>
      <c r="D230" s="97">
        <v>600</v>
      </c>
      <c r="E230" s="97">
        <v>537.36</v>
      </c>
      <c r="F230" s="52" t="s">
        <v>447</v>
      </c>
    </row>
    <row r="231" ht="49.5" spans="1:6">
      <c r="A231" s="12">
        <v>230</v>
      </c>
      <c r="B231" s="97" t="s">
        <v>2404</v>
      </c>
      <c r="C231" s="52" t="s">
        <v>2405</v>
      </c>
      <c r="D231" s="97">
        <v>24301.86</v>
      </c>
      <c r="E231" s="97">
        <v>9573.3</v>
      </c>
      <c r="F231" s="52" t="s">
        <v>2406</v>
      </c>
    </row>
    <row r="232" ht="66" spans="1:6">
      <c r="A232" s="12">
        <v>231</v>
      </c>
      <c r="B232" s="97" t="s">
        <v>480</v>
      </c>
      <c r="C232" s="52" t="s">
        <v>481</v>
      </c>
      <c r="D232" s="97">
        <v>4770</v>
      </c>
      <c r="E232" s="97">
        <v>2760</v>
      </c>
      <c r="F232" s="52" t="s">
        <v>482</v>
      </c>
    </row>
    <row r="233" ht="33" spans="1:6">
      <c r="A233" s="12">
        <v>232</v>
      </c>
      <c r="B233" s="97" t="s">
        <v>467</v>
      </c>
      <c r="C233" s="52" t="s">
        <v>468</v>
      </c>
      <c r="D233" s="97">
        <v>740.32</v>
      </c>
      <c r="E233" s="97">
        <v>1300</v>
      </c>
      <c r="F233" s="52" t="s">
        <v>469</v>
      </c>
    </row>
    <row r="234" ht="66" spans="1:6">
      <c r="A234" s="12">
        <v>233</v>
      </c>
      <c r="B234" s="97" t="s">
        <v>495</v>
      </c>
      <c r="C234" s="52" t="s">
        <v>496</v>
      </c>
      <c r="D234" s="97">
        <v>6670</v>
      </c>
      <c r="E234" s="97">
        <v>3225</v>
      </c>
      <c r="F234" s="52" t="s">
        <v>497</v>
      </c>
    </row>
    <row r="235" ht="49.5" spans="1:6">
      <c r="A235" s="12">
        <v>234</v>
      </c>
      <c r="B235" s="97" t="s">
        <v>526</v>
      </c>
      <c r="C235" s="52" t="s">
        <v>528</v>
      </c>
      <c r="D235" s="97">
        <v>2035.4</v>
      </c>
      <c r="E235" s="97">
        <v>8181.46</v>
      </c>
      <c r="F235" s="52" t="s">
        <v>529</v>
      </c>
    </row>
    <row r="236" ht="49.5" spans="1:6">
      <c r="A236" s="12">
        <v>235</v>
      </c>
      <c r="B236" s="97" t="s">
        <v>732</v>
      </c>
      <c r="C236" s="52" t="s">
        <v>733</v>
      </c>
      <c r="D236" s="97">
        <v>729</v>
      </c>
      <c r="E236" s="97">
        <v>9980</v>
      </c>
      <c r="F236" s="52" t="s">
        <v>728</v>
      </c>
    </row>
    <row r="237" ht="16.5" spans="1:6">
      <c r="A237" s="12">
        <v>236</v>
      </c>
      <c r="B237" s="97" t="s">
        <v>1242</v>
      </c>
      <c r="C237" s="52" t="s">
        <v>1243</v>
      </c>
      <c r="D237" s="97">
        <v>965.8</v>
      </c>
      <c r="E237" s="97">
        <v>1400</v>
      </c>
      <c r="F237" s="52" t="s">
        <v>1244</v>
      </c>
    </row>
    <row r="238" ht="49.5" spans="1:6">
      <c r="A238" s="12">
        <v>237</v>
      </c>
      <c r="B238" s="97" t="s">
        <v>734</v>
      </c>
      <c r="C238" s="52" t="s">
        <v>735</v>
      </c>
      <c r="D238" s="97">
        <v>600</v>
      </c>
      <c r="E238" s="97">
        <v>8480</v>
      </c>
      <c r="F238" s="52" t="s">
        <v>736</v>
      </c>
    </row>
    <row r="239" ht="33" spans="1:6">
      <c r="A239" s="12">
        <v>238</v>
      </c>
      <c r="B239" s="97" t="s">
        <v>729</v>
      </c>
      <c r="C239" s="52" t="s">
        <v>730</v>
      </c>
      <c r="D239" s="97">
        <v>1700</v>
      </c>
      <c r="E239" s="97">
        <v>9980</v>
      </c>
      <c r="F239" s="52" t="s">
        <v>731</v>
      </c>
    </row>
    <row r="240" ht="33" spans="1:6">
      <c r="A240" s="12">
        <v>239</v>
      </c>
      <c r="B240" s="97" t="s">
        <v>578</v>
      </c>
      <c r="C240" s="52" t="s">
        <v>579</v>
      </c>
      <c r="D240" s="97">
        <v>752</v>
      </c>
      <c r="E240" s="97">
        <v>1743</v>
      </c>
      <c r="F240" s="52" t="s">
        <v>580</v>
      </c>
    </row>
    <row r="241" ht="16.5" spans="1:6">
      <c r="A241" s="12">
        <v>240</v>
      </c>
      <c r="B241" s="97" t="s">
        <v>574</v>
      </c>
      <c r="C241" s="52" t="s">
        <v>576</v>
      </c>
      <c r="D241" s="97">
        <v>22.5</v>
      </c>
      <c r="E241" s="97">
        <v>22.5</v>
      </c>
      <c r="F241" s="52" t="s">
        <v>577</v>
      </c>
    </row>
    <row r="242" ht="33" spans="1:6">
      <c r="A242" s="12">
        <v>241</v>
      </c>
      <c r="B242" s="97" t="s">
        <v>599</v>
      </c>
      <c r="C242" s="52" t="s">
        <v>600</v>
      </c>
      <c r="D242" s="97">
        <v>684</v>
      </c>
      <c r="E242" s="97">
        <v>7700</v>
      </c>
      <c r="F242" s="52" t="s">
        <v>601</v>
      </c>
    </row>
    <row r="243" ht="49.5" spans="1:6">
      <c r="A243" s="12">
        <v>242</v>
      </c>
      <c r="B243" s="97" t="s">
        <v>5215</v>
      </c>
      <c r="C243" s="52" t="s">
        <v>5216</v>
      </c>
      <c r="D243" s="97">
        <v>13333.96</v>
      </c>
      <c r="E243" s="97">
        <v>6963.2</v>
      </c>
      <c r="F243" s="52" t="s">
        <v>5217</v>
      </c>
    </row>
    <row r="244" ht="66" spans="1:6">
      <c r="A244" s="12">
        <v>243</v>
      </c>
      <c r="B244" s="97" t="s">
        <v>628</v>
      </c>
      <c r="C244" s="52" t="s">
        <v>629</v>
      </c>
      <c r="D244" s="97">
        <v>2350.65</v>
      </c>
      <c r="E244" s="97">
        <v>8091.45</v>
      </c>
      <c r="F244" s="52" t="s">
        <v>630</v>
      </c>
    </row>
    <row r="245" ht="49.5" spans="1:6">
      <c r="A245" s="12">
        <v>244</v>
      </c>
      <c r="B245" s="97" t="s">
        <v>659</v>
      </c>
      <c r="C245" s="52" t="s">
        <v>661</v>
      </c>
      <c r="D245" s="97">
        <v>29.73</v>
      </c>
      <c r="E245" s="97">
        <v>29.73</v>
      </c>
      <c r="F245" s="52" t="s">
        <v>662</v>
      </c>
    </row>
    <row r="246" ht="66" spans="1:6">
      <c r="A246" s="12">
        <v>245</v>
      </c>
      <c r="B246" s="97" t="s">
        <v>664</v>
      </c>
      <c r="C246" s="52" t="s">
        <v>666</v>
      </c>
      <c r="D246" s="97">
        <v>3.96</v>
      </c>
      <c r="E246" s="97">
        <v>3.96</v>
      </c>
      <c r="F246" s="52" t="s">
        <v>667</v>
      </c>
    </row>
    <row r="247" ht="66" spans="1:6">
      <c r="A247" s="12">
        <v>246</v>
      </c>
      <c r="B247" s="97" t="s">
        <v>872</v>
      </c>
      <c r="C247" s="52" t="s">
        <v>874</v>
      </c>
      <c r="D247" s="97">
        <v>6873.3</v>
      </c>
      <c r="E247" s="97">
        <v>6873.3</v>
      </c>
      <c r="F247" s="52" t="s">
        <v>875</v>
      </c>
    </row>
    <row r="248" ht="49.5" spans="1:6">
      <c r="A248" s="12">
        <v>247</v>
      </c>
      <c r="B248" s="97" t="s">
        <v>5218</v>
      </c>
      <c r="C248" s="52" t="s">
        <v>5219</v>
      </c>
      <c r="D248" s="97">
        <v>26666.7</v>
      </c>
      <c r="E248" s="97">
        <v>7817</v>
      </c>
      <c r="F248" s="52" t="s">
        <v>5220</v>
      </c>
    </row>
    <row r="249" ht="66" spans="1:6">
      <c r="A249" s="12">
        <v>248</v>
      </c>
      <c r="B249" s="97" t="s">
        <v>710</v>
      </c>
      <c r="C249" s="52" t="s">
        <v>711</v>
      </c>
      <c r="D249" s="97">
        <v>49546</v>
      </c>
      <c r="E249" s="97">
        <v>714.1</v>
      </c>
      <c r="F249" s="52" t="s">
        <v>712</v>
      </c>
    </row>
    <row r="250" ht="16.5" spans="1:6">
      <c r="A250" s="12">
        <v>249</v>
      </c>
      <c r="B250" s="97" t="s">
        <v>719</v>
      </c>
      <c r="C250" s="52" t="s">
        <v>721</v>
      </c>
      <c r="D250" s="97">
        <v>300</v>
      </c>
      <c r="E250" s="97">
        <v>300</v>
      </c>
      <c r="F250" s="52" t="s">
        <v>722</v>
      </c>
    </row>
    <row r="251" ht="33" spans="1:6">
      <c r="A251" s="12">
        <v>250</v>
      </c>
      <c r="B251" s="97" t="s">
        <v>723</v>
      </c>
      <c r="C251" s="52" t="s">
        <v>724</v>
      </c>
      <c r="D251" s="97">
        <v>5852</v>
      </c>
      <c r="E251" s="97">
        <v>5852</v>
      </c>
      <c r="F251" s="52" t="s">
        <v>725</v>
      </c>
    </row>
    <row r="252" ht="49.5" spans="1:6">
      <c r="A252" s="12">
        <v>251</v>
      </c>
      <c r="B252" s="97" t="s">
        <v>726</v>
      </c>
      <c r="C252" s="52" t="s">
        <v>727</v>
      </c>
      <c r="D252" s="97">
        <v>729</v>
      </c>
      <c r="E252" s="97">
        <v>9980</v>
      </c>
      <c r="F252" s="52" t="s">
        <v>728</v>
      </c>
    </row>
    <row r="253" ht="66" spans="1:6">
      <c r="A253" s="12">
        <v>252</v>
      </c>
      <c r="B253" s="97" t="s">
        <v>986</v>
      </c>
      <c r="C253" s="52" t="s">
        <v>987</v>
      </c>
      <c r="D253" s="97">
        <v>1</v>
      </c>
      <c r="E253" s="97">
        <v>1</v>
      </c>
      <c r="F253" s="52" t="s">
        <v>988</v>
      </c>
    </row>
    <row r="254" ht="16.5" spans="1:6">
      <c r="A254" s="12">
        <v>253</v>
      </c>
      <c r="B254" s="97" t="s">
        <v>756</v>
      </c>
      <c r="C254" s="52" t="s">
        <v>757</v>
      </c>
      <c r="D254" s="97">
        <v>903</v>
      </c>
      <c r="E254" s="97">
        <v>5418</v>
      </c>
      <c r="F254" s="52" t="s">
        <v>758</v>
      </c>
    </row>
    <row r="255" ht="33" spans="1:6">
      <c r="A255" s="12">
        <v>254</v>
      </c>
      <c r="B255" s="97" t="s">
        <v>759</v>
      </c>
      <c r="C255" s="52" t="s">
        <v>760</v>
      </c>
      <c r="D255" s="97">
        <v>16666.66</v>
      </c>
      <c r="E255" s="97">
        <v>8299.9</v>
      </c>
      <c r="F255" s="52" t="s">
        <v>761</v>
      </c>
    </row>
    <row r="256" ht="33" spans="1:6">
      <c r="A256" s="12">
        <v>255</v>
      </c>
      <c r="B256" s="97" t="s">
        <v>775</v>
      </c>
      <c r="C256" s="52" t="s">
        <v>776</v>
      </c>
      <c r="D256" s="97">
        <v>5475</v>
      </c>
      <c r="E256" s="97">
        <v>5475</v>
      </c>
      <c r="F256" s="52" t="s">
        <v>777</v>
      </c>
    </row>
    <row r="257" ht="66" spans="1:6">
      <c r="A257" s="12">
        <v>256</v>
      </c>
      <c r="B257" s="97" t="s">
        <v>778</v>
      </c>
      <c r="C257" s="52" t="s">
        <v>779</v>
      </c>
      <c r="D257" s="97">
        <v>566.1</v>
      </c>
      <c r="E257" s="97">
        <v>566.1</v>
      </c>
      <c r="F257" s="52" t="s">
        <v>780</v>
      </c>
    </row>
    <row r="258" ht="33" spans="1:6">
      <c r="A258" s="12">
        <v>257</v>
      </c>
      <c r="B258" s="97" t="s">
        <v>810</v>
      </c>
      <c r="C258" s="52" t="s">
        <v>811</v>
      </c>
      <c r="D258" s="97">
        <v>26572</v>
      </c>
      <c r="E258" s="97">
        <v>1360</v>
      </c>
      <c r="F258" s="52" t="s">
        <v>812</v>
      </c>
    </row>
    <row r="259" ht="49.5" spans="1:6">
      <c r="A259" s="12">
        <v>258</v>
      </c>
      <c r="B259" s="97" t="s">
        <v>807</v>
      </c>
      <c r="C259" s="52" t="s">
        <v>808</v>
      </c>
      <c r="D259" s="97">
        <v>4000</v>
      </c>
      <c r="E259" s="97">
        <v>8090</v>
      </c>
      <c r="F259" s="52" t="s">
        <v>809</v>
      </c>
    </row>
    <row r="260" ht="16.5" spans="1:6">
      <c r="A260" s="12">
        <v>259</v>
      </c>
      <c r="B260" s="97" t="s">
        <v>1263</v>
      </c>
      <c r="C260" s="52" t="s">
        <v>1264</v>
      </c>
      <c r="D260" s="97">
        <v>860</v>
      </c>
      <c r="E260" s="97">
        <v>1000</v>
      </c>
      <c r="F260" s="52" t="s">
        <v>1265</v>
      </c>
    </row>
    <row r="261" ht="66" spans="1:6">
      <c r="A261" s="12">
        <v>260</v>
      </c>
      <c r="B261" s="97" t="s">
        <v>904</v>
      </c>
      <c r="C261" s="52" t="s">
        <v>905</v>
      </c>
      <c r="D261" s="97">
        <v>33333.33</v>
      </c>
      <c r="E261" s="97">
        <v>6000</v>
      </c>
      <c r="F261" s="52" t="s">
        <v>906</v>
      </c>
    </row>
    <row r="262" ht="66" spans="1:6">
      <c r="A262" s="12">
        <v>261</v>
      </c>
      <c r="B262" s="97" t="s">
        <v>864</v>
      </c>
      <c r="C262" s="52" t="s">
        <v>866</v>
      </c>
      <c r="D262" s="97">
        <v>61.92</v>
      </c>
      <c r="E262" s="97">
        <v>61.92</v>
      </c>
      <c r="F262" s="52" t="s">
        <v>867</v>
      </c>
    </row>
    <row r="263" ht="16.5" spans="1:6">
      <c r="A263" s="12">
        <v>262</v>
      </c>
      <c r="B263" s="97" t="s">
        <v>911</v>
      </c>
      <c r="C263" s="52" t="s">
        <v>912</v>
      </c>
      <c r="D263" s="97">
        <v>3130.85</v>
      </c>
      <c r="E263" s="97">
        <v>1082.22</v>
      </c>
      <c r="F263" s="52" t="s">
        <v>913</v>
      </c>
    </row>
    <row r="264" ht="49.5" spans="1:6">
      <c r="A264" s="12">
        <v>263</v>
      </c>
      <c r="B264" s="97" t="s">
        <v>952</v>
      </c>
      <c r="C264" s="52" t="s">
        <v>953</v>
      </c>
      <c r="D264" s="97">
        <v>7337.88</v>
      </c>
      <c r="E264" s="97">
        <v>7500</v>
      </c>
      <c r="F264" s="52" t="s">
        <v>954</v>
      </c>
    </row>
    <row r="265" ht="16.5" spans="1:6">
      <c r="A265" s="12">
        <v>264</v>
      </c>
      <c r="B265" s="97" t="s">
        <v>898</v>
      </c>
      <c r="C265" s="52" t="s">
        <v>900</v>
      </c>
      <c r="D265" s="97">
        <v>2970.4</v>
      </c>
      <c r="E265" s="97">
        <v>4020</v>
      </c>
      <c r="F265" s="52" t="s">
        <v>901</v>
      </c>
    </row>
    <row r="266" ht="16.5" spans="1:6">
      <c r="A266" s="12">
        <v>265</v>
      </c>
      <c r="B266" s="97" t="s">
        <v>1041</v>
      </c>
      <c r="C266" s="52" t="s">
        <v>1042</v>
      </c>
      <c r="D266" s="97">
        <v>1540.77</v>
      </c>
      <c r="E266" s="97">
        <v>1540.77</v>
      </c>
      <c r="F266" s="52" t="s">
        <v>1043</v>
      </c>
    </row>
    <row r="267" ht="33" spans="1:6">
      <c r="A267" s="12">
        <v>266</v>
      </c>
      <c r="B267" s="97" t="s">
        <v>5221</v>
      </c>
      <c r="C267" s="52" t="s">
        <v>5222</v>
      </c>
      <c r="D267" s="97">
        <v>134</v>
      </c>
      <c r="E267" s="97">
        <v>3123</v>
      </c>
      <c r="F267" s="52" t="s">
        <v>5223</v>
      </c>
    </row>
    <row r="268" ht="33" spans="1:6">
      <c r="A268" s="12">
        <v>267</v>
      </c>
      <c r="B268" s="97" t="s">
        <v>989</v>
      </c>
      <c r="C268" s="52" t="s">
        <v>990</v>
      </c>
      <c r="D268" s="97">
        <v>228.14</v>
      </c>
      <c r="E268" s="97">
        <v>1389.96</v>
      </c>
      <c r="F268" s="52" t="s">
        <v>991</v>
      </c>
    </row>
    <row r="269" ht="66" spans="1:6">
      <c r="A269" s="12">
        <v>268</v>
      </c>
      <c r="B269" s="97" t="s">
        <v>1022</v>
      </c>
      <c r="C269" s="52" t="s">
        <v>1023</v>
      </c>
      <c r="D269" s="97">
        <v>5783.16</v>
      </c>
      <c r="E269" s="97">
        <v>919.5</v>
      </c>
      <c r="F269" s="52" t="s">
        <v>1024</v>
      </c>
    </row>
    <row r="270" ht="66" spans="1:6">
      <c r="A270" s="12">
        <v>269</v>
      </c>
      <c r="B270" s="97" t="s">
        <v>4214</v>
      </c>
      <c r="C270" s="52" t="s">
        <v>4215</v>
      </c>
      <c r="D270" s="97">
        <v>2280.6</v>
      </c>
      <c r="E270" s="97">
        <v>528.54</v>
      </c>
      <c r="F270" s="52" t="s">
        <v>4216</v>
      </c>
    </row>
    <row r="271" ht="49.5" spans="1:6">
      <c r="A271" s="12">
        <v>270</v>
      </c>
      <c r="B271" s="97" t="s">
        <v>1088</v>
      </c>
      <c r="C271" s="52" t="s">
        <v>1090</v>
      </c>
      <c r="D271" s="97">
        <v>12072.58</v>
      </c>
      <c r="E271" s="97">
        <v>5629.46</v>
      </c>
      <c r="F271" s="52" t="s">
        <v>1091</v>
      </c>
    </row>
    <row r="272" ht="66" spans="1:6">
      <c r="A272" s="12">
        <v>271</v>
      </c>
      <c r="B272" s="97" t="s">
        <v>1093</v>
      </c>
      <c r="C272" s="52" t="s">
        <v>1095</v>
      </c>
      <c r="D272" s="97">
        <v>4095.97</v>
      </c>
      <c r="E272" s="97">
        <v>989.5</v>
      </c>
      <c r="F272" s="52" t="s">
        <v>1096</v>
      </c>
    </row>
    <row r="273" ht="16.5" spans="1:6">
      <c r="A273" s="12">
        <v>272</v>
      </c>
      <c r="B273" s="97" t="s">
        <v>1098</v>
      </c>
      <c r="C273" s="52" t="s">
        <v>1100</v>
      </c>
      <c r="D273" s="97">
        <v>395.2</v>
      </c>
      <c r="E273" s="97">
        <v>989.04</v>
      </c>
      <c r="F273" s="52" t="s">
        <v>1101</v>
      </c>
    </row>
    <row r="274" ht="33" spans="1:6">
      <c r="A274" s="12">
        <v>273</v>
      </c>
      <c r="B274" s="97" t="s">
        <v>1108</v>
      </c>
      <c r="C274" s="52" t="s">
        <v>1110</v>
      </c>
      <c r="D274" s="97">
        <v>422.4</v>
      </c>
      <c r="E274" s="97">
        <v>998.63</v>
      </c>
      <c r="F274" s="52" t="s">
        <v>1111</v>
      </c>
    </row>
    <row r="275" ht="33" spans="1:6">
      <c r="A275" s="12">
        <v>274</v>
      </c>
      <c r="B275" s="97" t="s">
        <v>1112</v>
      </c>
      <c r="C275" s="52" t="s">
        <v>1113</v>
      </c>
      <c r="D275" s="97">
        <v>3453</v>
      </c>
      <c r="E275" s="97">
        <v>1500</v>
      </c>
      <c r="F275" s="52" t="s">
        <v>1114</v>
      </c>
    </row>
    <row r="276" ht="49.5" spans="1:6">
      <c r="A276" s="12">
        <v>275</v>
      </c>
      <c r="B276" s="97" t="s">
        <v>1134</v>
      </c>
      <c r="C276" s="52" t="s">
        <v>1136</v>
      </c>
      <c r="D276" s="97">
        <v>2.88</v>
      </c>
      <c r="E276" s="97">
        <v>2.88</v>
      </c>
      <c r="F276" s="52" t="s">
        <v>1137</v>
      </c>
    </row>
    <row r="277" ht="49.5" spans="1:6">
      <c r="A277" s="12">
        <v>276</v>
      </c>
      <c r="B277" s="97" t="s">
        <v>1144</v>
      </c>
      <c r="C277" s="52" t="s">
        <v>1145</v>
      </c>
      <c r="D277" s="97">
        <v>138.81</v>
      </c>
      <c r="E277" s="97">
        <v>609.11</v>
      </c>
      <c r="F277" s="52" t="s">
        <v>1146</v>
      </c>
    </row>
    <row r="278" ht="66" spans="1:6">
      <c r="A278" s="12">
        <v>277</v>
      </c>
      <c r="B278" s="97" t="s">
        <v>1365</v>
      </c>
      <c r="C278" s="52" t="s">
        <v>1366</v>
      </c>
      <c r="D278" s="97">
        <v>110</v>
      </c>
      <c r="E278" s="97">
        <v>110</v>
      </c>
      <c r="F278" s="52" t="s">
        <v>1367</v>
      </c>
    </row>
    <row r="279" ht="33" spans="1:6">
      <c r="A279" s="12">
        <v>278</v>
      </c>
      <c r="B279" s="97" t="s">
        <v>1646</v>
      </c>
      <c r="C279" s="52" t="s">
        <v>1647</v>
      </c>
      <c r="D279" s="97">
        <v>573.45</v>
      </c>
      <c r="E279" s="97">
        <v>1743.63</v>
      </c>
      <c r="F279" s="52" t="s">
        <v>1648</v>
      </c>
    </row>
    <row r="280" ht="49.5" spans="1:6">
      <c r="A280" s="12">
        <v>279</v>
      </c>
      <c r="B280" s="97" t="s">
        <v>1161</v>
      </c>
      <c r="C280" s="52" t="s">
        <v>1162</v>
      </c>
      <c r="D280" s="97">
        <v>185</v>
      </c>
      <c r="E280" s="97">
        <v>2220</v>
      </c>
      <c r="F280" s="52" t="s">
        <v>1163</v>
      </c>
    </row>
    <row r="281" ht="49.5" spans="1:6">
      <c r="A281" s="12">
        <v>280</v>
      </c>
      <c r="B281" s="97" t="s">
        <v>1316</v>
      </c>
      <c r="C281" s="52" t="s">
        <v>1317</v>
      </c>
      <c r="D281" s="97">
        <v>2000</v>
      </c>
      <c r="E281" s="97">
        <v>6363.31</v>
      </c>
      <c r="F281" s="52" t="s">
        <v>1318</v>
      </c>
    </row>
    <row r="282" ht="33" spans="1:6">
      <c r="A282" s="12">
        <v>281</v>
      </c>
      <c r="B282" s="97" t="s">
        <v>1252</v>
      </c>
      <c r="C282" s="52" t="s">
        <v>1253</v>
      </c>
      <c r="D282" s="97">
        <v>461</v>
      </c>
      <c r="E282" s="97">
        <v>4200</v>
      </c>
      <c r="F282" s="52" t="s">
        <v>1254</v>
      </c>
    </row>
    <row r="283" ht="33" spans="1:6">
      <c r="A283" s="12">
        <v>282</v>
      </c>
      <c r="B283" s="97" t="s">
        <v>1223</v>
      </c>
      <c r="C283" s="52" t="s">
        <v>1225</v>
      </c>
      <c r="D283" s="97">
        <v>2006.83</v>
      </c>
      <c r="E283" s="97">
        <v>989.04</v>
      </c>
      <c r="F283" s="52" t="s">
        <v>1111</v>
      </c>
    </row>
    <row r="284" ht="33" spans="1:6">
      <c r="A284" s="12">
        <v>283</v>
      </c>
      <c r="B284" s="97" t="s">
        <v>5224</v>
      </c>
      <c r="C284" s="52" t="s">
        <v>5225</v>
      </c>
      <c r="D284" s="97">
        <v>149</v>
      </c>
      <c r="E284" s="97">
        <v>1198.1</v>
      </c>
      <c r="F284" s="52" t="s">
        <v>5226</v>
      </c>
    </row>
    <row r="285" ht="49.5" spans="1:6">
      <c r="A285" s="12">
        <v>284</v>
      </c>
      <c r="B285" s="97" t="s">
        <v>1270</v>
      </c>
      <c r="C285" s="52" t="s">
        <v>1271</v>
      </c>
      <c r="D285" s="97">
        <v>7866.33</v>
      </c>
      <c r="E285" s="97">
        <v>2024.52</v>
      </c>
      <c r="F285" s="52" t="s">
        <v>1272</v>
      </c>
    </row>
    <row r="286" ht="33" spans="1:6">
      <c r="A286" s="12">
        <v>285</v>
      </c>
      <c r="B286" s="97" t="s">
        <v>1286</v>
      </c>
      <c r="C286" s="52" t="s">
        <v>1287</v>
      </c>
      <c r="D286" s="97">
        <v>6243</v>
      </c>
      <c r="E286" s="97">
        <v>3450</v>
      </c>
      <c r="F286" s="52" t="s">
        <v>1288</v>
      </c>
    </row>
    <row r="287" ht="49.5" spans="1:6">
      <c r="A287" s="12">
        <v>286</v>
      </c>
      <c r="B287" s="97" t="s">
        <v>1279</v>
      </c>
      <c r="C287" s="52" t="s">
        <v>1281</v>
      </c>
      <c r="D287" s="97">
        <v>300</v>
      </c>
      <c r="E287" s="97">
        <v>300</v>
      </c>
      <c r="F287" s="52" t="s">
        <v>1282</v>
      </c>
    </row>
    <row r="288" ht="16.5" spans="1:6">
      <c r="A288" s="12">
        <v>287</v>
      </c>
      <c r="B288" s="97" t="s">
        <v>1289</v>
      </c>
      <c r="C288" s="52" t="s">
        <v>1290</v>
      </c>
      <c r="D288" s="97">
        <v>300</v>
      </c>
      <c r="E288" s="97">
        <v>1800</v>
      </c>
      <c r="F288" s="52" t="s">
        <v>1291</v>
      </c>
    </row>
    <row r="289" ht="66" spans="1:6">
      <c r="A289" s="12">
        <v>288</v>
      </c>
      <c r="B289" s="97" t="s">
        <v>1292</v>
      </c>
      <c r="C289" s="52" t="s">
        <v>1293</v>
      </c>
      <c r="D289" s="97">
        <v>300</v>
      </c>
      <c r="E289" s="97">
        <v>300</v>
      </c>
      <c r="F289" s="52" t="s">
        <v>1294</v>
      </c>
    </row>
    <row r="290" ht="49.5" spans="1:6">
      <c r="A290" s="12">
        <v>289</v>
      </c>
      <c r="B290" s="97" t="s">
        <v>1298</v>
      </c>
      <c r="C290" s="52" t="s">
        <v>1299</v>
      </c>
      <c r="D290" s="97">
        <v>460</v>
      </c>
      <c r="E290" s="97">
        <v>3000</v>
      </c>
      <c r="F290" s="52" t="s">
        <v>1300</v>
      </c>
    </row>
    <row r="291" ht="16.5" spans="1:6">
      <c r="A291" s="12">
        <v>290</v>
      </c>
      <c r="B291" s="97" t="s">
        <v>1321</v>
      </c>
      <c r="C291" s="52" t="s">
        <v>1322</v>
      </c>
      <c r="D291" s="97">
        <v>2700</v>
      </c>
      <c r="E291" s="97">
        <v>3000</v>
      </c>
      <c r="F291" s="52" t="s">
        <v>1323</v>
      </c>
    </row>
    <row r="292" ht="49.5" spans="1:6">
      <c r="A292" s="12">
        <v>291</v>
      </c>
      <c r="B292" s="97" t="s">
        <v>1337</v>
      </c>
      <c r="C292" s="52" t="s">
        <v>1338</v>
      </c>
      <c r="D292" s="97">
        <v>200</v>
      </c>
      <c r="E292" s="97">
        <v>200</v>
      </c>
      <c r="F292" s="52" t="s">
        <v>1339</v>
      </c>
    </row>
    <row r="293" ht="16.5" spans="1:6">
      <c r="A293" s="12">
        <v>292</v>
      </c>
      <c r="B293" s="97" t="s">
        <v>1343</v>
      </c>
      <c r="C293" s="52" t="s">
        <v>1344</v>
      </c>
      <c r="D293" s="97">
        <v>1</v>
      </c>
      <c r="E293" s="97">
        <v>1</v>
      </c>
      <c r="F293" s="52" t="s">
        <v>1345</v>
      </c>
    </row>
    <row r="294" ht="16.5" spans="1:6">
      <c r="A294" s="12">
        <v>293</v>
      </c>
      <c r="B294" s="97" t="s">
        <v>1415</v>
      </c>
      <c r="C294" s="52" t="s">
        <v>1416</v>
      </c>
      <c r="D294" s="97">
        <v>185</v>
      </c>
      <c r="E294" s="97">
        <v>370.14</v>
      </c>
      <c r="F294" s="52" t="s">
        <v>1417</v>
      </c>
    </row>
    <row r="295" ht="49.5" spans="1:6">
      <c r="A295" s="12">
        <v>294</v>
      </c>
      <c r="B295" s="97" t="s">
        <v>1480</v>
      </c>
      <c r="C295" s="52" t="s">
        <v>1481</v>
      </c>
      <c r="D295" s="97">
        <v>9035</v>
      </c>
      <c r="E295" s="97">
        <v>1879</v>
      </c>
      <c r="F295" s="52" t="s">
        <v>1482</v>
      </c>
    </row>
    <row r="296" ht="49.5" spans="1:6">
      <c r="A296" s="12">
        <v>295</v>
      </c>
      <c r="B296" s="97" t="s">
        <v>1402</v>
      </c>
      <c r="C296" s="52" t="s">
        <v>1403</v>
      </c>
      <c r="D296" s="97">
        <v>7106</v>
      </c>
      <c r="E296" s="97">
        <v>3200</v>
      </c>
      <c r="F296" s="52" t="s">
        <v>1404</v>
      </c>
    </row>
    <row r="297" ht="16.5" spans="1:6">
      <c r="A297" s="12">
        <v>296</v>
      </c>
      <c r="B297" s="97" t="s">
        <v>1475</v>
      </c>
      <c r="C297" s="52" t="s">
        <v>1476</v>
      </c>
      <c r="D297" s="97">
        <v>407.03</v>
      </c>
      <c r="E297" s="97">
        <v>1961.85</v>
      </c>
      <c r="F297" s="52" t="s">
        <v>1477</v>
      </c>
    </row>
    <row r="298" ht="16.5" spans="1:6">
      <c r="A298" s="12">
        <v>297</v>
      </c>
      <c r="B298" s="97" t="s">
        <v>1488</v>
      </c>
      <c r="C298" s="52" t="s">
        <v>1489</v>
      </c>
      <c r="D298" s="97">
        <v>2160.06</v>
      </c>
      <c r="E298" s="97">
        <v>1319.76</v>
      </c>
      <c r="F298" s="52" t="s">
        <v>1490</v>
      </c>
    </row>
    <row r="299" ht="16.5" spans="1:6">
      <c r="A299" s="12">
        <v>298</v>
      </c>
      <c r="B299" s="97" t="s">
        <v>1491</v>
      </c>
      <c r="C299" s="52" t="s">
        <v>1492</v>
      </c>
      <c r="D299" s="97">
        <v>1399.97</v>
      </c>
      <c r="E299" s="97">
        <v>1319.76</v>
      </c>
      <c r="F299" s="52" t="s">
        <v>1493</v>
      </c>
    </row>
  </sheetData>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21"/>
  <sheetViews>
    <sheetView topLeftCell="F1" workbookViewId="0">
      <selection activeCell="K11" sqref="K11"/>
    </sheetView>
  </sheetViews>
  <sheetFormatPr defaultColWidth="9" defaultRowHeight="16.5"/>
  <cols>
    <col min="1" max="3" width="11.5" style="89" customWidth="1"/>
    <col min="4" max="4" width="8" style="86" customWidth="1"/>
    <col min="5" max="5" width="30.625" style="87" customWidth="1"/>
    <col min="6" max="6" width="9" style="89" customWidth="1"/>
    <col min="7" max="8" width="8" style="86" customWidth="1"/>
    <col min="9" max="9" width="30.625" style="87" customWidth="1"/>
    <col min="10" max="10" width="9.625" style="89" customWidth="1"/>
    <col min="11" max="11" width="8" style="86" customWidth="1"/>
    <col min="12" max="12" width="9" style="86"/>
    <col min="13" max="13" width="30.625" style="87" customWidth="1"/>
    <col min="14" max="14" width="9.625" style="89" customWidth="1"/>
    <col min="15" max="15" width="8" style="86" customWidth="1"/>
    <col min="16" max="16" width="9" style="86"/>
    <col min="17" max="17" width="32" style="89" customWidth="1"/>
    <col min="18" max="18" width="9.625" style="89" customWidth="1"/>
    <col min="19" max="19" width="8" style="86" customWidth="1"/>
    <col min="20" max="20" width="9" style="86"/>
    <col min="21" max="21" width="30.625" style="87" customWidth="1"/>
    <col min="22" max="22" width="9.625" style="89" customWidth="1"/>
    <col min="23" max="23" width="8" style="86" customWidth="1"/>
    <col min="24" max="16384" width="9" style="89"/>
  </cols>
  <sheetData>
    <row r="1" ht="29.25" customHeight="1" spans="1:23">
      <c r="A1" s="10" t="s">
        <v>5227</v>
      </c>
      <c r="B1" s="10" t="s">
        <v>5228</v>
      </c>
      <c r="C1" s="10" t="s">
        <v>5229</v>
      </c>
      <c r="D1" s="11" t="s">
        <v>5230</v>
      </c>
      <c r="E1" s="10"/>
      <c r="F1" s="10"/>
      <c r="G1" s="10"/>
      <c r="H1" s="11" t="s">
        <v>5231</v>
      </c>
      <c r="I1" s="10"/>
      <c r="J1" s="10" t="s">
        <v>5232</v>
      </c>
      <c r="K1" s="10" t="s">
        <v>5233</v>
      </c>
      <c r="L1" s="11" t="s">
        <v>5234</v>
      </c>
      <c r="M1" s="10"/>
      <c r="N1" s="10" t="s">
        <v>5232</v>
      </c>
      <c r="O1" s="10" t="s">
        <v>5233</v>
      </c>
      <c r="P1" s="11" t="s">
        <v>5235</v>
      </c>
      <c r="Q1" s="10"/>
      <c r="R1" s="10"/>
      <c r="S1" s="10"/>
      <c r="T1" s="11" t="s">
        <v>5236</v>
      </c>
      <c r="U1" s="10"/>
      <c r="V1" s="10"/>
      <c r="W1" s="10"/>
    </row>
    <row r="2" s="86" customFormat="1" ht="29.25" customHeight="1" spans="1:23">
      <c r="A2" s="10"/>
      <c r="B2" s="10"/>
      <c r="C2" s="10"/>
      <c r="D2" s="10" t="s">
        <v>5237</v>
      </c>
      <c r="E2" s="11" t="s">
        <v>5238</v>
      </c>
      <c r="F2" s="10" t="s">
        <v>5239</v>
      </c>
      <c r="G2" s="10" t="s">
        <v>5240</v>
      </c>
      <c r="H2" s="10" t="s">
        <v>5237</v>
      </c>
      <c r="I2" s="11" t="s">
        <v>5238</v>
      </c>
      <c r="J2" s="10" t="s">
        <v>5239</v>
      </c>
      <c r="K2" s="10" t="s">
        <v>5240</v>
      </c>
      <c r="L2" s="10" t="s">
        <v>5237</v>
      </c>
      <c r="M2" s="11" t="s">
        <v>5238</v>
      </c>
      <c r="N2" s="10" t="s">
        <v>5239</v>
      </c>
      <c r="O2" s="10" t="s">
        <v>5240</v>
      </c>
      <c r="P2" s="10" t="s">
        <v>5237</v>
      </c>
      <c r="Q2" s="10" t="s">
        <v>5238</v>
      </c>
      <c r="R2" s="10" t="s">
        <v>5239</v>
      </c>
      <c r="S2" s="10" t="s">
        <v>5240</v>
      </c>
      <c r="T2" s="10" t="s">
        <v>5237</v>
      </c>
      <c r="U2" s="11" t="s">
        <v>5238</v>
      </c>
      <c r="V2" s="10" t="s">
        <v>5239</v>
      </c>
      <c r="W2" s="10" t="s">
        <v>5240</v>
      </c>
    </row>
    <row r="3" spans="1:23">
      <c r="A3" s="96" t="s">
        <v>5241</v>
      </c>
      <c r="B3" s="96" t="s">
        <v>5242</v>
      </c>
      <c r="C3" s="96" t="s">
        <v>5243</v>
      </c>
      <c r="D3" s="14" t="s">
        <v>5244</v>
      </c>
      <c r="E3" s="52" t="s">
        <v>5245</v>
      </c>
      <c r="F3" s="97" t="s">
        <v>5246</v>
      </c>
      <c r="G3" s="14">
        <v>2</v>
      </c>
      <c r="H3" s="14" t="s">
        <v>5244</v>
      </c>
      <c r="I3" s="52" t="s">
        <v>5247</v>
      </c>
      <c r="J3" s="97" t="s">
        <v>5248</v>
      </c>
      <c r="K3" s="14">
        <v>10</v>
      </c>
      <c r="L3" s="14" t="s">
        <v>5244</v>
      </c>
      <c r="M3" s="52" t="s">
        <v>5249</v>
      </c>
      <c r="N3" s="97" t="s">
        <v>5250</v>
      </c>
      <c r="O3" s="14">
        <v>5</v>
      </c>
      <c r="P3" s="14" t="s">
        <v>5244</v>
      </c>
      <c r="Q3" s="97" t="s">
        <v>5251</v>
      </c>
      <c r="R3" s="97" t="s">
        <v>5248</v>
      </c>
      <c r="S3" s="14">
        <v>7</v>
      </c>
      <c r="T3" s="14" t="s">
        <v>5252</v>
      </c>
      <c r="U3" s="52" t="s">
        <v>5253</v>
      </c>
      <c r="V3" s="97" t="s">
        <v>5246</v>
      </c>
      <c r="W3" s="14">
        <v>1</v>
      </c>
    </row>
    <row r="4" ht="33" spans="1:23">
      <c r="A4" s="96"/>
      <c r="B4" s="96"/>
      <c r="C4" s="96"/>
      <c r="D4" s="14" t="s">
        <v>5244</v>
      </c>
      <c r="E4" s="52" t="s">
        <v>5254</v>
      </c>
      <c r="F4" s="97" t="s">
        <v>5246</v>
      </c>
      <c r="G4" s="14">
        <v>3</v>
      </c>
      <c r="H4" s="14" t="s">
        <v>5244</v>
      </c>
      <c r="I4" s="52" t="s">
        <v>5255</v>
      </c>
      <c r="J4" s="97" t="s">
        <v>5250</v>
      </c>
      <c r="K4" s="14">
        <v>3</v>
      </c>
      <c r="L4" s="14" t="s">
        <v>5244</v>
      </c>
      <c r="M4" s="52" t="s">
        <v>5256</v>
      </c>
      <c r="N4" s="97" t="s">
        <v>5250</v>
      </c>
      <c r="O4" s="14">
        <v>5</v>
      </c>
      <c r="P4" s="14" t="s">
        <v>5244</v>
      </c>
      <c r="Q4" s="97" t="s">
        <v>5257</v>
      </c>
      <c r="R4" s="97" t="s">
        <v>5248</v>
      </c>
      <c r="S4" s="14">
        <v>5</v>
      </c>
      <c r="T4" s="14" t="s">
        <v>5252</v>
      </c>
      <c r="U4" s="52" t="s">
        <v>5258</v>
      </c>
      <c r="V4" s="97" t="s">
        <v>5248</v>
      </c>
      <c r="W4" s="14">
        <v>9</v>
      </c>
    </row>
    <row r="5" spans="1:23">
      <c r="A5" s="96"/>
      <c r="B5" s="96"/>
      <c r="C5" s="96"/>
      <c r="D5" s="14" t="s">
        <v>5244</v>
      </c>
      <c r="E5" s="52" t="s">
        <v>5259</v>
      </c>
      <c r="F5" s="97" t="s">
        <v>5248</v>
      </c>
      <c r="G5" s="14">
        <v>8</v>
      </c>
      <c r="H5" s="14" t="s">
        <v>5252</v>
      </c>
      <c r="I5" s="52" t="s">
        <v>5260</v>
      </c>
      <c r="J5" s="97" t="s">
        <v>5246</v>
      </c>
      <c r="K5" s="14">
        <v>3</v>
      </c>
      <c r="L5" s="14" t="s">
        <v>5244</v>
      </c>
      <c r="M5" s="52" t="s">
        <v>5261</v>
      </c>
      <c r="N5" s="97" t="s">
        <v>5250</v>
      </c>
      <c r="O5" s="14">
        <v>5</v>
      </c>
      <c r="P5" s="14" t="s">
        <v>5244</v>
      </c>
      <c r="Q5" s="97" t="s">
        <v>5262</v>
      </c>
      <c r="R5" s="97" t="s">
        <v>5250</v>
      </c>
      <c r="S5" s="14">
        <v>10</v>
      </c>
      <c r="T5" s="14" t="s">
        <v>5252</v>
      </c>
      <c r="U5" s="52" t="s">
        <v>5263</v>
      </c>
      <c r="V5" s="97" t="s">
        <v>5248</v>
      </c>
      <c r="W5" s="14" t="s">
        <v>5264</v>
      </c>
    </row>
    <row r="6" spans="1:23">
      <c r="A6" s="96"/>
      <c r="B6" s="96"/>
      <c r="C6" s="96"/>
      <c r="D6" s="14" t="s">
        <v>5244</v>
      </c>
      <c r="E6" s="52" t="s">
        <v>5265</v>
      </c>
      <c r="F6" s="97" t="s">
        <v>5248</v>
      </c>
      <c r="G6" s="14">
        <v>2</v>
      </c>
      <c r="H6" s="14" t="s">
        <v>5252</v>
      </c>
      <c r="I6" s="52" t="s">
        <v>5266</v>
      </c>
      <c r="J6" s="97" t="s">
        <v>5248</v>
      </c>
      <c r="K6" s="14">
        <v>20</v>
      </c>
      <c r="L6" s="14" t="s">
        <v>5252</v>
      </c>
      <c r="M6" s="52" t="s">
        <v>5267</v>
      </c>
      <c r="N6" s="97" t="s">
        <v>5248</v>
      </c>
      <c r="O6" s="14">
        <v>7</v>
      </c>
      <c r="P6" s="14" t="s">
        <v>5244</v>
      </c>
      <c r="Q6" s="97" t="s">
        <v>5268</v>
      </c>
      <c r="R6" s="97" t="s">
        <v>5250</v>
      </c>
      <c r="S6" s="14">
        <v>10</v>
      </c>
      <c r="T6" s="14" t="s">
        <v>5252</v>
      </c>
      <c r="U6" s="52" t="s">
        <v>5269</v>
      </c>
      <c r="V6" s="97" t="s">
        <v>5270</v>
      </c>
      <c r="W6" s="14">
        <v>25</v>
      </c>
    </row>
    <row r="7" ht="33" spans="1:23">
      <c r="A7" s="96"/>
      <c r="B7" s="96"/>
      <c r="C7" s="96"/>
      <c r="D7" s="14" t="s">
        <v>5252</v>
      </c>
      <c r="E7" s="52" t="s">
        <v>5271</v>
      </c>
      <c r="F7" s="97" t="s">
        <v>5248</v>
      </c>
      <c r="G7" s="14">
        <v>10</v>
      </c>
      <c r="H7" s="14" t="s">
        <v>5252</v>
      </c>
      <c r="I7" s="52" t="s">
        <v>5272</v>
      </c>
      <c r="J7" s="97" t="s">
        <v>5270</v>
      </c>
      <c r="K7" s="14">
        <v>10</v>
      </c>
      <c r="L7" s="14" t="s">
        <v>5252</v>
      </c>
      <c r="M7" s="52" t="s">
        <v>5273</v>
      </c>
      <c r="N7" s="97" t="s">
        <v>5270</v>
      </c>
      <c r="O7" s="14">
        <v>5</v>
      </c>
      <c r="P7" s="14" t="s">
        <v>5244</v>
      </c>
      <c r="Q7" s="97" t="s">
        <v>5274</v>
      </c>
      <c r="R7" s="97" t="s">
        <v>5250</v>
      </c>
      <c r="S7" s="14">
        <v>3</v>
      </c>
      <c r="T7" s="14" t="s">
        <v>5252</v>
      </c>
      <c r="U7" s="52" t="s">
        <v>5275</v>
      </c>
      <c r="V7" s="97" t="s">
        <v>5276</v>
      </c>
      <c r="W7" s="14">
        <v>14</v>
      </c>
    </row>
    <row r="8" spans="1:23">
      <c r="A8" s="96"/>
      <c r="B8" s="96"/>
      <c r="C8" s="96"/>
      <c r="D8" s="14" t="s">
        <v>5252</v>
      </c>
      <c r="E8" s="52" t="s">
        <v>5277</v>
      </c>
      <c r="F8" s="97" t="s">
        <v>5248</v>
      </c>
      <c r="G8" s="14">
        <v>10</v>
      </c>
      <c r="H8" s="14" t="s">
        <v>5252</v>
      </c>
      <c r="I8" s="52" t="s">
        <v>5278</v>
      </c>
      <c r="J8" s="97" t="s">
        <v>5276</v>
      </c>
      <c r="K8" s="14">
        <v>9</v>
      </c>
      <c r="L8" s="14" t="s">
        <v>5252</v>
      </c>
      <c r="M8" s="52" t="s">
        <v>5279</v>
      </c>
      <c r="N8" s="97" t="s">
        <v>5276</v>
      </c>
      <c r="O8" s="14">
        <v>15</v>
      </c>
      <c r="P8" s="14" t="s">
        <v>5244</v>
      </c>
      <c r="Q8" s="97" t="s">
        <v>5280</v>
      </c>
      <c r="R8" s="97" t="s">
        <v>5250</v>
      </c>
      <c r="S8" s="14">
        <v>2</v>
      </c>
      <c r="T8" s="14" t="s">
        <v>5252</v>
      </c>
      <c r="U8" s="52" t="s">
        <v>5281</v>
      </c>
      <c r="V8" s="97" t="s">
        <v>5276</v>
      </c>
      <c r="W8" s="14">
        <v>5</v>
      </c>
    </row>
    <row r="9" ht="33" spans="1:23">
      <c r="A9" s="96"/>
      <c r="B9" s="96"/>
      <c r="C9" s="96"/>
      <c r="D9" s="14" t="s">
        <v>5252</v>
      </c>
      <c r="E9" s="52" t="s">
        <v>5282</v>
      </c>
      <c r="F9" s="97" t="s">
        <v>5248</v>
      </c>
      <c r="G9" s="14">
        <v>10</v>
      </c>
      <c r="H9" s="14" t="s">
        <v>5252</v>
      </c>
      <c r="I9" s="52" t="s">
        <v>5283</v>
      </c>
      <c r="J9" s="97" t="s">
        <v>5276</v>
      </c>
      <c r="K9" s="14">
        <v>8</v>
      </c>
      <c r="L9" s="14" t="s">
        <v>5252</v>
      </c>
      <c r="M9" s="52" t="s">
        <v>5284</v>
      </c>
      <c r="N9" s="97" t="s">
        <v>5250</v>
      </c>
      <c r="O9" s="14">
        <v>3</v>
      </c>
      <c r="P9" s="14" t="s">
        <v>5244</v>
      </c>
      <c r="Q9" s="97" t="s">
        <v>5285</v>
      </c>
      <c r="R9" s="97" t="s">
        <v>5286</v>
      </c>
      <c r="S9" s="14">
        <v>8</v>
      </c>
      <c r="T9" s="14" t="s">
        <v>5252</v>
      </c>
      <c r="U9" s="52" t="s">
        <v>5287</v>
      </c>
      <c r="V9" s="97" t="s">
        <v>5276</v>
      </c>
      <c r="W9" s="14">
        <v>15</v>
      </c>
    </row>
    <row r="10" ht="33" spans="1:23">
      <c r="A10" s="96"/>
      <c r="B10" s="96"/>
      <c r="C10" s="96"/>
      <c r="D10" s="14" t="s">
        <v>5252</v>
      </c>
      <c r="E10" s="52" t="s">
        <v>5288</v>
      </c>
      <c r="F10" s="97" t="s">
        <v>5248</v>
      </c>
      <c r="G10" s="14">
        <v>20</v>
      </c>
      <c r="H10" s="14" t="s">
        <v>5252</v>
      </c>
      <c r="I10" s="52" t="s">
        <v>5289</v>
      </c>
      <c r="J10" s="97" t="s">
        <v>5276</v>
      </c>
      <c r="K10" s="14">
        <v>8</v>
      </c>
      <c r="L10" s="14" t="s">
        <v>5252</v>
      </c>
      <c r="M10" s="52" t="s">
        <v>5290</v>
      </c>
      <c r="N10" s="97" t="s">
        <v>5250</v>
      </c>
      <c r="O10" s="14">
        <v>1</v>
      </c>
      <c r="P10" s="14" t="s">
        <v>5252</v>
      </c>
      <c r="Q10" s="97" t="s">
        <v>5291</v>
      </c>
      <c r="R10" s="97" t="s">
        <v>5292</v>
      </c>
      <c r="S10" s="14">
        <v>10</v>
      </c>
      <c r="T10" s="14" t="s">
        <v>5252</v>
      </c>
      <c r="U10" s="52" t="s">
        <v>5293</v>
      </c>
      <c r="V10" s="97" t="s">
        <v>5276</v>
      </c>
      <c r="W10" s="14">
        <v>20</v>
      </c>
    </row>
    <row r="11" ht="33" spans="1:23">
      <c r="A11" s="96"/>
      <c r="B11" s="96"/>
      <c r="C11" s="96"/>
      <c r="D11" s="14" t="s">
        <v>5252</v>
      </c>
      <c r="E11" s="52" t="s">
        <v>5294</v>
      </c>
      <c r="F11" s="97" t="s">
        <v>5248</v>
      </c>
      <c r="G11" s="14">
        <v>5</v>
      </c>
      <c r="H11" s="14" t="s">
        <v>5252</v>
      </c>
      <c r="I11" s="52" t="s">
        <v>5295</v>
      </c>
      <c r="J11" s="97" t="s">
        <v>5250</v>
      </c>
      <c r="K11" s="14">
        <v>15</v>
      </c>
      <c r="L11" s="14" t="s">
        <v>5252</v>
      </c>
      <c r="M11" s="52" t="s">
        <v>5296</v>
      </c>
      <c r="N11" s="97" t="s">
        <v>5250</v>
      </c>
      <c r="O11" s="14">
        <v>10</v>
      </c>
      <c r="P11" s="14" t="s">
        <v>5252</v>
      </c>
      <c r="Q11" s="97" t="s">
        <v>5297</v>
      </c>
      <c r="R11" s="97" t="s">
        <v>5298</v>
      </c>
      <c r="S11" s="14">
        <v>1</v>
      </c>
      <c r="T11" s="14" t="s">
        <v>5252</v>
      </c>
      <c r="U11" s="52" t="s">
        <v>5299</v>
      </c>
      <c r="V11" s="97" t="s">
        <v>5250</v>
      </c>
      <c r="W11" s="14" t="s">
        <v>5264</v>
      </c>
    </row>
    <row r="12" ht="33" spans="1:23">
      <c r="A12" s="96"/>
      <c r="B12" s="96"/>
      <c r="C12" s="96"/>
      <c r="D12" s="14" t="s">
        <v>5252</v>
      </c>
      <c r="E12" s="52" t="s">
        <v>5300</v>
      </c>
      <c r="F12" s="97" t="s">
        <v>5301</v>
      </c>
      <c r="G12" s="14">
        <v>10</v>
      </c>
      <c r="H12" s="14" t="s">
        <v>5252</v>
      </c>
      <c r="I12" s="52" t="s">
        <v>5302</v>
      </c>
      <c r="J12" s="97" t="s">
        <v>5250</v>
      </c>
      <c r="K12" s="14">
        <v>15</v>
      </c>
      <c r="L12" s="14" t="s">
        <v>5252</v>
      </c>
      <c r="M12" s="52" t="s">
        <v>5303</v>
      </c>
      <c r="N12" s="97" t="s">
        <v>5250</v>
      </c>
      <c r="O12" s="14">
        <v>2</v>
      </c>
      <c r="P12" s="14"/>
      <c r="Q12" s="97"/>
      <c r="R12" s="97"/>
      <c r="S12" s="14"/>
      <c r="T12" s="14" t="s">
        <v>5252</v>
      </c>
      <c r="U12" s="52" t="s">
        <v>5304</v>
      </c>
      <c r="V12" s="97" t="s">
        <v>5250</v>
      </c>
      <c r="W12" s="14" t="s">
        <v>5264</v>
      </c>
    </row>
    <row r="13" spans="1:23">
      <c r="A13" s="96"/>
      <c r="B13" s="96"/>
      <c r="C13" s="96"/>
      <c r="D13" s="14"/>
      <c r="E13" s="52"/>
      <c r="F13" s="97"/>
      <c r="G13" s="14"/>
      <c r="H13" s="14"/>
      <c r="I13" s="52"/>
      <c r="J13" s="97"/>
      <c r="K13" s="14"/>
      <c r="L13" s="14" t="s">
        <v>5252</v>
      </c>
      <c r="M13" s="52" t="s">
        <v>5305</v>
      </c>
      <c r="N13" s="97" t="s">
        <v>5250</v>
      </c>
      <c r="O13" s="14">
        <v>15</v>
      </c>
      <c r="P13" s="14"/>
      <c r="Q13" s="97"/>
      <c r="R13" s="97"/>
      <c r="S13" s="14"/>
      <c r="T13" s="14" t="s">
        <v>5252</v>
      </c>
      <c r="U13" s="52" t="s">
        <v>5306</v>
      </c>
      <c r="V13" s="97" t="s">
        <v>5307</v>
      </c>
      <c r="W13" s="14">
        <v>10</v>
      </c>
    </row>
    <row r="14" spans="1:23">
      <c r="A14" s="96"/>
      <c r="B14" s="96"/>
      <c r="C14" s="96"/>
      <c r="D14" s="14"/>
      <c r="E14" s="52"/>
      <c r="F14" s="97"/>
      <c r="G14" s="14"/>
      <c r="H14" s="14"/>
      <c r="I14" s="52"/>
      <c r="J14" s="97"/>
      <c r="K14" s="14"/>
      <c r="L14" s="14" t="s">
        <v>5252</v>
      </c>
      <c r="M14" s="52" t="s">
        <v>5308</v>
      </c>
      <c r="N14" s="97" t="s">
        <v>5250</v>
      </c>
      <c r="O14" s="14">
        <v>10</v>
      </c>
      <c r="P14" s="14"/>
      <c r="Q14" s="97"/>
      <c r="R14" s="97"/>
      <c r="S14" s="14"/>
      <c r="T14" s="14" t="s">
        <v>5252</v>
      </c>
      <c r="U14" s="52" t="s">
        <v>5309</v>
      </c>
      <c r="V14" s="97" t="s">
        <v>5292</v>
      </c>
      <c r="W14" s="14">
        <v>10</v>
      </c>
    </row>
    <row r="15" spans="1:23">
      <c r="A15" s="96"/>
      <c r="B15" s="96"/>
      <c r="C15" s="96"/>
      <c r="D15" s="14"/>
      <c r="E15" s="52"/>
      <c r="F15" s="97"/>
      <c r="G15" s="14"/>
      <c r="H15" s="14"/>
      <c r="I15" s="52"/>
      <c r="J15" s="97"/>
      <c r="K15" s="14"/>
      <c r="L15" s="14" t="s">
        <v>5252</v>
      </c>
      <c r="M15" s="52" t="s">
        <v>5310</v>
      </c>
      <c r="N15" s="97" t="s">
        <v>5311</v>
      </c>
      <c r="O15" s="14">
        <v>3</v>
      </c>
      <c r="P15" s="14"/>
      <c r="Q15" s="97"/>
      <c r="R15" s="97"/>
      <c r="S15" s="14"/>
      <c r="T15" s="14" t="s">
        <v>5252</v>
      </c>
      <c r="U15" s="52" t="s">
        <v>5312</v>
      </c>
      <c r="V15" s="97" t="s">
        <v>5313</v>
      </c>
      <c r="W15" s="14">
        <v>15</v>
      </c>
    </row>
    <row r="16" ht="33" spans="1:23">
      <c r="A16" s="96"/>
      <c r="B16" s="96"/>
      <c r="C16" s="96"/>
      <c r="D16" s="14"/>
      <c r="E16" s="52"/>
      <c r="F16" s="97"/>
      <c r="G16" s="14"/>
      <c r="H16" s="14"/>
      <c r="I16" s="52"/>
      <c r="J16" s="97"/>
      <c r="K16" s="14"/>
      <c r="L16" s="14" t="s">
        <v>5252</v>
      </c>
      <c r="M16" s="52" t="s">
        <v>5314</v>
      </c>
      <c r="N16" s="97" t="s">
        <v>5311</v>
      </c>
      <c r="O16" s="14">
        <v>3</v>
      </c>
      <c r="P16" s="14"/>
      <c r="Q16" s="97"/>
      <c r="R16" s="97"/>
      <c r="S16" s="14"/>
      <c r="T16" s="14" t="s">
        <v>5252</v>
      </c>
      <c r="U16" s="52" t="s">
        <v>5315</v>
      </c>
      <c r="V16" s="97" t="s">
        <v>5298</v>
      </c>
      <c r="W16" s="14" t="s">
        <v>5264</v>
      </c>
    </row>
    <row r="17" spans="1:23">
      <c r="A17" s="96"/>
      <c r="B17" s="96"/>
      <c r="C17" s="96"/>
      <c r="D17" s="14"/>
      <c r="E17" s="52"/>
      <c r="F17" s="97"/>
      <c r="G17" s="14"/>
      <c r="H17" s="14"/>
      <c r="I17" s="52"/>
      <c r="J17" s="97"/>
      <c r="K17" s="14"/>
      <c r="L17" s="14" t="s">
        <v>5252</v>
      </c>
      <c r="M17" s="52" t="s">
        <v>5316</v>
      </c>
      <c r="N17" s="97" t="s">
        <v>5298</v>
      </c>
      <c r="O17" s="14">
        <v>1</v>
      </c>
      <c r="P17" s="14"/>
      <c r="Q17" s="97"/>
      <c r="R17" s="97"/>
      <c r="S17" s="14"/>
      <c r="T17" s="14" t="s">
        <v>5252</v>
      </c>
      <c r="U17" s="52" t="s">
        <v>5317</v>
      </c>
      <c r="V17" s="97" t="s">
        <v>5298</v>
      </c>
      <c r="W17" s="14" t="s">
        <v>5264</v>
      </c>
    </row>
    <row r="18" spans="1:23">
      <c r="A18" s="96"/>
      <c r="B18" s="96"/>
      <c r="C18" s="96"/>
      <c r="D18" s="14"/>
      <c r="E18" s="52"/>
      <c r="F18" s="97"/>
      <c r="G18" s="14"/>
      <c r="H18" s="14"/>
      <c r="I18" s="52"/>
      <c r="J18" s="97"/>
      <c r="K18" s="14"/>
      <c r="L18" s="14" t="s">
        <v>5252</v>
      </c>
      <c r="M18" s="52" t="s">
        <v>5318</v>
      </c>
      <c r="N18" s="97" t="s">
        <v>5319</v>
      </c>
      <c r="O18" s="14">
        <v>9</v>
      </c>
      <c r="P18" s="14"/>
      <c r="Q18" s="97"/>
      <c r="R18" s="97"/>
      <c r="S18" s="14"/>
      <c r="T18" s="14" t="s">
        <v>5252</v>
      </c>
      <c r="U18" s="52" t="s">
        <v>5320</v>
      </c>
      <c r="V18" s="97" t="s">
        <v>5298</v>
      </c>
      <c r="W18" s="14" t="s">
        <v>5264</v>
      </c>
    </row>
    <row r="19" spans="1:23">
      <c r="A19" s="96"/>
      <c r="B19" s="96"/>
      <c r="C19" s="96"/>
      <c r="D19" s="14"/>
      <c r="E19" s="52"/>
      <c r="F19" s="97"/>
      <c r="G19" s="14"/>
      <c r="H19" s="14"/>
      <c r="I19" s="52"/>
      <c r="J19" s="97"/>
      <c r="K19" s="14"/>
      <c r="L19" s="14" t="s">
        <v>5252</v>
      </c>
      <c r="M19" s="52" t="s">
        <v>5321</v>
      </c>
      <c r="N19" s="97" t="s">
        <v>5322</v>
      </c>
      <c r="O19" s="14">
        <v>5</v>
      </c>
      <c r="P19" s="14"/>
      <c r="Q19" s="97"/>
      <c r="R19" s="97"/>
      <c r="S19" s="14"/>
      <c r="T19" s="14" t="s">
        <v>5252</v>
      </c>
      <c r="U19" s="52" t="s">
        <v>5323</v>
      </c>
      <c r="V19" s="97" t="s">
        <v>5324</v>
      </c>
      <c r="W19" s="14">
        <v>10</v>
      </c>
    </row>
    <row r="20" spans="1:23">
      <c r="A20" s="96"/>
      <c r="B20" s="96"/>
      <c r="C20" s="96"/>
      <c r="D20" s="14"/>
      <c r="E20" s="52"/>
      <c r="F20" s="97"/>
      <c r="G20" s="14"/>
      <c r="H20" s="14"/>
      <c r="I20" s="52"/>
      <c r="J20" s="97"/>
      <c r="K20" s="14"/>
      <c r="L20" s="14" t="s">
        <v>5252</v>
      </c>
      <c r="M20" s="52" t="s">
        <v>5325</v>
      </c>
      <c r="N20" s="97" t="s">
        <v>5326</v>
      </c>
      <c r="O20" s="14">
        <v>3</v>
      </c>
      <c r="P20" s="14"/>
      <c r="Q20" s="97"/>
      <c r="R20" s="97"/>
      <c r="S20" s="14"/>
      <c r="T20" s="14" t="s">
        <v>5252</v>
      </c>
      <c r="U20" s="52" t="s">
        <v>5327</v>
      </c>
      <c r="V20" s="97" t="s">
        <v>5328</v>
      </c>
      <c r="W20" s="14" t="s">
        <v>5264</v>
      </c>
    </row>
    <row r="21" spans="1:23">
      <c r="A21" s="96"/>
      <c r="B21" s="96"/>
      <c r="C21" s="96"/>
      <c r="D21" s="14"/>
      <c r="E21" s="52"/>
      <c r="F21" s="97"/>
      <c r="G21" s="14"/>
      <c r="H21" s="14"/>
      <c r="I21" s="52"/>
      <c r="J21" s="97"/>
      <c r="K21" s="14"/>
      <c r="L21" s="14" t="s">
        <v>5252</v>
      </c>
      <c r="M21" s="52" t="s">
        <v>5329</v>
      </c>
      <c r="N21" s="97" t="s">
        <v>5330</v>
      </c>
      <c r="O21" s="14">
        <v>3</v>
      </c>
      <c r="P21" s="14"/>
      <c r="Q21" s="97"/>
      <c r="R21" s="97"/>
      <c r="S21" s="14"/>
      <c r="T21" s="14"/>
      <c r="U21" s="52"/>
      <c r="V21" s="97"/>
      <c r="W21" s="14"/>
    </row>
  </sheetData>
  <mergeCells count="11">
    <mergeCell ref="D1:G1"/>
    <mergeCell ref="H1:K1"/>
    <mergeCell ref="L1:O1"/>
    <mergeCell ref="P1:S1"/>
    <mergeCell ref="T1:W1"/>
    <mergeCell ref="A1:A2"/>
    <mergeCell ref="A3:A21"/>
    <mergeCell ref="B1:B2"/>
    <mergeCell ref="B3:B21"/>
    <mergeCell ref="C1:C2"/>
    <mergeCell ref="C3:C21"/>
  </mergeCells>
  <pageMargins left="0.7" right="0.7" top="0.75" bottom="0.75" header="0.3" footer="0.3"/>
  <pageSetup paperSize="8"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87"/>
  <sheetViews>
    <sheetView tabSelected="1" zoomScale="70" zoomScaleNormal="70" topLeftCell="A28" workbookViewId="0">
      <selection activeCell="K8" sqref="K8"/>
    </sheetView>
  </sheetViews>
  <sheetFormatPr defaultColWidth="9" defaultRowHeight="16.5"/>
  <cols>
    <col min="1" max="1" width="5.625" style="91" customWidth="1"/>
    <col min="2" max="2" width="8.625" style="92" customWidth="1"/>
    <col min="3" max="5" width="8.625" style="5" customWidth="1"/>
    <col min="6" max="6" width="8.625" style="7" customWidth="1"/>
    <col min="7" max="7" width="40.625" style="5" customWidth="1"/>
    <col min="8" max="8" width="40.625" style="93" customWidth="1"/>
    <col min="9" max="9" width="18.625" style="7" customWidth="1"/>
    <col min="10" max="10" width="10.625" style="5" customWidth="1"/>
    <col min="11" max="11" width="13.625" style="5" customWidth="1"/>
    <col min="12" max="12" width="1" style="5" customWidth="1"/>
    <col min="13" max="13" width="18.625" style="5" customWidth="1"/>
    <col min="14" max="14" width="19.625" style="7" customWidth="1"/>
    <col min="15" max="15" width="13.625" style="7" customWidth="1"/>
    <col min="16" max="16" width="8.625" style="7" customWidth="1"/>
    <col min="17" max="16384" width="9" style="5"/>
  </cols>
  <sheetData>
    <row r="1" ht="80.1" customHeight="1" spans="1:16">
      <c r="A1" s="60" t="s">
        <v>5331</v>
      </c>
      <c r="B1" s="60"/>
      <c r="C1" s="60"/>
      <c r="D1" s="60"/>
      <c r="E1" s="60"/>
      <c r="F1" s="60"/>
      <c r="G1" s="60"/>
      <c r="H1" s="60"/>
      <c r="I1" s="60"/>
      <c r="J1" s="60"/>
      <c r="K1" s="60"/>
      <c r="L1" s="60"/>
      <c r="M1" s="60"/>
      <c r="N1" s="60"/>
      <c r="O1" s="60"/>
      <c r="P1" s="60"/>
    </row>
    <row r="2" ht="34" customHeight="1" spans="1:16">
      <c r="A2" s="61" t="s">
        <v>5151</v>
      </c>
      <c r="B2" s="62" t="s">
        <v>5332</v>
      </c>
      <c r="C2" s="62" t="s">
        <v>5333</v>
      </c>
      <c r="D2" s="62" t="s">
        <v>5334</v>
      </c>
      <c r="E2" s="62" t="s">
        <v>5335</v>
      </c>
      <c r="F2" s="61" t="s">
        <v>5237</v>
      </c>
      <c r="G2" s="62" t="s">
        <v>5336</v>
      </c>
      <c r="H2" s="62" t="s">
        <v>5337</v>
      </c>
      <c r="I2" s="61" t="s">
        <v>5239</v>
      </c>
      <c r="J2" s="62" t="s">
        <v>5338</v>
      </c>
      <c r="K2" s="62" t="s">
        <v>5339</v>
      </c>
      <c r="L2" s="70"/>
      <c r="M2" s="71" t="s">
        <v>5340</v>
      </c>
      <c r="N2" s="71"/>
      <c r="O2" s="71"/>
      <c r="P2" s="71"/>
    </row>
    <row r="3" ht="37" customHeight="1" spans="1:16">
      <c r="A3" s="61"/>
      <c r="B3" s="62"/>
      <c r="C3" s="62"/>
      <c r="D3" s="62"/>
      <c r="E3" s="62"/>
      <c r="F3" s="61"/>
      <c r="G3" s="62"/>
      <c r="H3" s="62"/>
      <c r="I3" s="61"/>
      <c r="J3" s="62"/>
      <c r="K3" s="62"/>
      <c r="L3" s="72"/>
      <c r="M3" s="71" t="s">
        <v>5341</v>
      </c>
      <c r="N3" s="61" t="s">
        <v>5332</v>
      </c>
      <c r="O3" s="62" t="s">
        <v>5342</v>
      </c>
      <c r="P3" s="71" t="s">
        <v>5343</v>
      </c>
    </row>
    <row r="4" ht="35.1" customHeight="1" spans="1:16">
      <c r="A4" s="65">
        <v>1</v>
      </c>
      <c r="B4" s="62" t="s">
        <v>5344</v>
      </c>
      <c r="C4" s="64">
        <v>14</v>
      </c>
      <c r="D4" s="64">
        <v>30</v>
      </c>
      <c r="E4" s="65">
        <v>15</v>
      </c>
      <c r="F4" s="65" t="s">
        <v>5244</v>
      </c>
      <c r="G4" s="68" t="s">
        <v>5345</v>
      </c>
      <c r="H4" s="16" t="s">
        <v>5346</v>
      </c>
      <c r="I4" s="65" t="s">
        <v>5347</v>
      </c>
      <c r="J4" s="65">
        <v>2</v>
      </c>
      <c r="K4" s="64" t="s">
        <v>5348</v>
      </c>
      <c r="L4" s="72"/>
      <c r="M4" s="61" t="s">
        <v>5347</v>
      </c>
      <c r="N4" s="65" t="s">
        <v>5344</v>
      </c>
      <c r="O4" s="65">
        <v>2</v>
      </c>
      <c r="P4" s="65">
        <f>SUM(O4:O6)</f>
        <v>4</v>
      </c>
    </row>
    <row r="5" ht="35.1" customHeight="1" spans="1:16">
      <c r="A5" s="65"/>
      <c r="B5" s="62"/>
      <c r="C5" s="64"/>
      <c r="D5" s="64"/>
      <c r="E5" s="65"/>
      <c r="F5" s="65"/>
      <c r="G5" s="68"/>
      <c r="H5" s="16" t="s">
        <v>5349</v>
      </c>
      <c r="I5" s="65" t="s">
        <v>5347</v>
      </c>
      <c r="J5" s="65">
        <v>3</v>
      </c>
      <c r="K5" s="64" t="s">
        <v>5348</v>
      </c>
      <c r="L5" s="72"/>
      <c r="M5" s="61"/>
      <c r="N5" s="65" t="s">
        <v>5350</v>
      </c>
      <c r="O5" s="65">
        <v>1</v>
      </c>
      <c r="P5" s="65"/>
    </row>
    <row r="6" ht="35.1" customHeight="1" spans="1:16">
      <c r="A6" s="65"/>
      <c r="B6" s="62"/>
      <c r="C6" s="64"/>
      <c r="D6" s="64"/>
      <c r="E6" s="65"/>
      <c r="F6" s="65" t="s">
        <v>5244</v>
      </c>
      <c r="G6" s="16" t="s">
        <v>5259</v>
      </c>
      <c r="H6" s="16" t="s">
        <v>5259</v>
      </c>
      <c r="I6" s="65" t="s">
        <v>5351</v>
      </c>
      <c r="J6" s="65">
        <v>6</v>
      </c>
      <c r="K6" s="64" t="s">
        <v>5348</v>
      </c>
      <c r="L6" s="72"/>
      <c r="M6" s="61"/>
      <c r="N6" s="65" t="s">
        <v>5352</v>
      </c>
      <c r="O6" s="65">
        <v>1</v>
      </c>
      <c r="P6" s="65"/>
    </row>
    <row r="7" ht="35.1" customHeight="1" spans="1:16">
      <c r="A7" s="65"/>
      <c r="B7" s="62"/>
      <c r="C7" s="64"/>
      <c r="D7" s="64"/>
      <c r="E7" s="65"/>
      <c r="F7" s="65" t="s">
        <v>5244</v>
      </c>
      <c r="G7" s="16" t="s">
        <v>5265</v>
      </c>
      <c r="H7" s="16" t="s">
        <v>5265</v>
      </c>
      <c r="I7" s="65" t="s">
        <v>5351</v>
      </c>
      <c r="J7" s="65">
        <v>4</v>
      </c>
      <c r="K7" s="64" t="s">
        <v>5348</v>
      </c>
      <c r="L7" s="72"/>
      <c r="M7" s="61" t="s">
        <v>5351</v>
      </c>
      <c r="N7" s="65" t="s">
        <v>5344</v>
      </c>
      <c r="O7" s="65">
        <v>11</v>
      </c>
      <c r="P7" s="65">
        <f>SUM(O7:O11)</f>
        <v>17</v>
      </c>
    </row>
    <row r="8" ht="35.1" customHeight="1" spans="1:16">
      <c r="A8" s="65"/>
      <c r="B8" s="62"/>
      <c r="C8" s="64"/>
      <c r="D8" s="64"/>
      <c r="E8" s="65"/>
      <c r="F8" s="65" t="s">
        <v>5252</v>
      </c>
      <c r="G8" s="16" t="s">
        <v>5271</v>
      </c>
      <c r="H8" s="16" t="s">
        <v>5271</v>
      </c>
      <c r="I8" s="65" t="s">
        <v>5351</v>
      </c>
      <c r="J8" s="65">
        <v>10</v>
      </c>
      <c r="K8" s="64" t="s">
        <v>5353</v>
      </c>
      <c r="L8" s="72"/>
      <c r="M8" s="61"/>
      <c r="N8" s="65" t="s">
        <v>5350</v>
      </c>
      <c r="O8" s="65">
        <v>2</v>
      </c>
      <c r="P8" s="65"/>
    </row>
    <row r="9" ht="35.1" customHeight="1" spans="1:16">
      <c r="A9" s="65"/>
      <c r="B9" s="62"/>
      <c r="C9" s="64"/>
      <c r="D9" s="64"/>
      <c r="E9" s="65"/>
      <c r="F9" s="65" t="s">
        <v>5252</v>
      </c>
      <c r="G9" s="68" t="s">
        <v>5354</v>
      </c>
      <c r="H9" s="16" t="s">
        <v>5355</v>
      </c>
      <c r="I9" s="65" t="s">
        <v>5351</v>
      </c>
      <c r="J9" s="65">
        <v>10</v>
      </c>
      <c r="K9" s="64" t="s">
        <v>5353</v>
      </c>
      <c r="L9" s="72"/>
      <c r="M9" s="61"/>
      <c r="N9" s="65" t="s">
        <v>5232</v>
      </c>
      <c r="O9" s="65">
        <v>1</v>
      </c>
      <c r="P9" s="65"/>
    </row>
    <row r="10" ht="35.1" customHeight="1" spans="1:16">
      <c r="A10" s="65"/>
      <c r="B10" s="62"/>
      <c r="C10" s="64"/>
      <c r="D10" s="64"/>
      <c r="E10" s="65"/>
      <c r="F10" s="65"/>
      <c r="G10" s="94"/>
      <c r="H10" s="16" t="s">
        <v>5356</v>
      </c>
      <c r="I10" s="65" t="s">
        <v>5351</v>
      </c>
      <c r="J10" s="65">
        <v>10</v>
      </c>
      <c r="K10" s="64" t="s">
        <v>5353</v>
      </c>
      <c r="L10" s="72"/>
      <c r="M10" s="61"/>
      <c r="N10" s="65" t="s">
        <v>5233</v>
      </c>
      <c r="O10" s="65">
        <v>1</v>
      </c>
      <c r="P10" s="65"/>
    </row>
    <row r="11" ht="35.1" customHeight="1" spans="1:16">
      <c r="A11" s="65"/>
      <c r="B11" s="62"/>
      <c r="C11" s="64"/>
      <c r="D11" s="64"/>
      <c r="E11" s="65"/>
      <c r="F11" s="65"/>
      <c r="G11" s="68"/>
      <c r="H11" s="16" t="s">
        <v>5357</v>
      </c>
      <c r="I11" s="65" t="s">
        <v>5351</v>
      </c>
      <c r="J11" s="65">
        <v>10</v>
      </c>
      <c r="K11" s="64" t="s">
        <v>5353</v>
      </c>
      <c r="L11" s="72"/>
      <c r="M11" s="61"/>
      <c r="N11" s="65" t="s">
        <v>5352</v>
      </c>
      <c r="O11" s="65">
        <v>2</v>
      </c>
      <c r="P11" s="65"/>
    </row>
    <row r="12" ht="35.1" customHeight="1" spans="1:16">
      <c r="A12" s="65"/>
      <c r="B12" s="62"/>
      <c r="C12" s="64"/>
      <c r="D12" s="64"/>
      <c r="E12" s="65"/>
      <c r="F12" s="65" t="s">
        <v>5252</v>
      </c>
      <c r="G12" s="68" t="s">
        <v>5358</v>
      </c>
      <c r="H12" s="16" t="s">
        <v>5359</v>
      </c>
      <c r="I12" s="65" t="s">
        <v>5351</v>
      </c>
      <c r="J12" s="65">
        <v>10</v>
      </c>
      <c r="K12" s="64" t="s">
        <v>5353</v>
      </c>
      <c r="L12" s="72"/>
      <c r="M12" s="76" t="s">
        <v>5360</v>
      </c>
      <c r="N12" s="65" t="s">
        <v>5350</v>
      </c>
      <c r="O12" s="65">
        <v>1</v>
      </c>
      <c r="P12" s="66">
        <f>O13+O14+O15+O12</f>
        <v>14</v>
      </c>
    </row>
    <row r="13" ht="35.1" customHeight="1" spans="1:16">
      <c r="A13" s="65"/>
      <c r="B13" s="62"/>
      <c r="C13" s="64"/>
      <c r="D13" s="64"/>
      <c r="E13" s="65"/>
      <c r="F13" s="65"/>
      <c r="G13" s="68"/>
      <c r="H13" s="16" t="s">
        <v>5361</v>
      </c>
      <c r="I13" s="65" t="s">
        <v>5351</v>
      </c>
      <c r="J13" s="65">
        <v>10</v>
      </c>
      <c r="K13" s="64" t="s">
        <v>5353</v>
      </c>
      <c r="L13" s="72"/>
      <c r="M13" s="77"/>
      <c r="N13" s="65" t="s">
        <v>5232</v>
      </c>
      <c r="O13" s="65">
        <v>8</v>
      </c>
      <c r="P13" s="78"/>
    </row>
    <row r="14" ht="35.1" customHeight="1" spans="1:16">
      <c r="A14" s="65"/>
      <c r="B14" s="62"/>
      <c r="C14" s="64"/>
      <c r="D14" s="64"/>
      <c r="E14" s="65"/>
      <c r="F14" s="65"/>
      <c r="G14" s="68"/>
      <c r="H14" s="16" t="s">
        <v>5362</v>
      </c>
      <c r="I14" s="65" t="s">
        <v>5351</v>
      </c>
      <c r="J14" s="65">
        <v>10</v>
      </c>
      <c r="K14" s="64" t="s">
        <v>5353</v>
      </c>
      <c r="L14" s="72"/>
      <c r="M14" s="77"/>
      <c r="N14" s="65" t="s">
        <v>5233</v>
      </c>
      <c r="O14" s="65">
        <v>3</v>
      </c>
      <c r="P14" s="78"/>
    </row>
    <row r="15" ht="35.1" customHeight="1" spans="1:16">
      <c r="A15" s="65"/>
      <c r="B15" s="62"/>
      <c r="C15" s="64"/>
      <c r="D15" s="64"/>
      <c r="E15" s="65"/>
      <c r="F15" s="65" t="s">
        <v>5252</v>
      </c>
      <c r="G15" s="16" t="s">
        <v>5288</v>
      </c>
      <c r="H15" s="16" t="s">
        <v>5288</v>
      </c>
      <c r="I15" s="65" t="s">
        <v>5351</v>
      </c>
      <c r="J15" s="65">
        <v>20</v>
      </c>
      <c r="K15" s="64" t="s">
        <v>5353</v>
      </c>
      <c r="L15" s="72"/>
      <c r="M15" s="79"/>
      <c r="N15" s="65" t="s">
        <v>5352</v>
      </c>
      <c r="O15" s="65">
        <v>2</v>
      </c>
      <c r="P15" s="75"/>
    </row>
    <row r="16" ht="35.1" customHeight="1" spans="1:16">
      <c r="A16" s="65"/>
      <c r="B16" s="62"/>
      <c r="C16" s="64"/>
      <c r="D16" s="64"/>
      <c r="E16" s="65"/>
      <c r="F16" s="65" t="s">
        <v>5252</v>
      </c>
      <c r="G16" s="68" t="s">
        <v>5294</v>
      </c>
      <c r="H16" s="16" t="s">
        <v>5294</v>
      </c>
      <c r="I16" s="65" t="s">
        <v>5351</v>
      </c>
      <c r="J16" s="65">
        <v>5</v>
      </c>
      <c r="K16" s="64" t="s">
        <v>5353</v>
      </c>
      <c r="L16" s="72"/>
      <c r="M16" s="61" t="s">
        <v>5363</v>
      </c>
      <c r="N16" s="65" t="s">
        <v>5350</v>
      </c>
      <c r="O16" s="65">
        <v>4</v>
      </c>
      <c r="P16" s="65">
        <f>SUM(O16:O18)</f>
        <v>11</v>
      </c>
    </row>
    <row r="17" ht="35.1" customHeight="1" spans="1:16">
      <c r="A17" s="65"/>
      <c r="B17" s="62"/>
      <c r="C17" s="64"/>
      <c r="D17" s="64"/>
      <c r="E17" s="65"/>
      <c r="F17" s="65" t="s">
        <v>5252</v>
      </c>
      <c r="G17" s="68" t="s">
        <v>5364</v>
      </c>
      <c r="H17" s="16" t="s">
        <v>5365</v>
      </c>
      <c r="I17" s="65" t="s">
        <v>5366</v>
      </c>
      <c r="J17" s="65">
        <v>10</v>
      </c>
      <c r="K17" s="64" t="s">
        <v>5353</v>
      </c>
      <c r="L17" s="72"/>
      <c r="M17" s="61"/>
      <c r="N17" s="65" t="s">
        <v>5232</v>
      </c>
      <c r="O17" s="65">
        <v>1</v>
      </c>
      <c r="P17" s="65"/>
    </row>
    <row r="18" ht="35.1" customHeight="1" spans="1:16">
      <c r="A18" s="65">
        <v>2</v>
      </c>
      <c r="B18" s="62" t="s">
        <v>5350</v>
      </c>
      <c r="C18" s="64">
        <v>11</v>
      </c>
      <c r="D18" s="64">
        <v>20</v>
      </c>
      <c r="E18" s="65">
        <v>10</v>
      </c>
      <c r="F18" s="65" t="s">
        <v>5244</v>
      </c>
      <c r="G18" s="68" t="s">
        <v>5247</v>
      </c>
      <c r="H18" s="21" t="s">
        <v>5367</v>
      </c>
      <c r="I18" s="66" t="s">
        <v>5351</v>
      </c>
      <c r="J18" s="66">
        <v>8</v>
      </c>
      <c r="K18" s="73" t="s">
        <v>5348</v>
      </c>
      <c r="L18" s="72"/>
      <c r="M18" s="61"/>
      <c r="N18" s="65" t="s">
        <v>5352</v>
      </c>
      <c r="O18" s="65">
        <v>6</v>
      </c>
      <c r="P18" s="65"/>
    </row>
    <row r="19" ht="35.1" customHeight="1" spans="1:16">
      <c r="A19" s="65"/>
      <c r="B19" s="62"/>
      <c r="C19" s="64"/>
      <c r="D19" s="64"/>
      <c r="E19" s="65"/>
      <c r="F19" s="66" t="s">
        <v>5244</v>
      </c>
      <c r="G19" s="73" t="s">
        <v>5255</v>
      </c>
      <c r="H19" s="16" t="s">
        <v>5368</v>
      </c>
      <c r="I19" s="65" t="s">
        <v>5369</v>
      </c>
      <c r="J19" s="65">
        <v>3</v>
      </c>
      <c r="K19" s="64" t="s">
        <v>5348</v>
      </c>
      <c r="L19" s="72"/>
      <c r="M19" s="70" t="s">
        <v>5370</v>
      </c>
      <c r="N19" s="65" t="s">
        <v>5232</v>
      </c>
      <c r="O19" s="65">
        <v>1</v>
      </c>
      <c r="P19" s="66">
        <f>O19+O20</f>
        <v>3</v>
      </c>
    </row>
    <row r="20" ht="35.1" customHeight="1" spans="1:16">
      <c r="A20" s="65"/>
      <c r="B20" s="62"/>
      <c r="C20" s="64"/>
      <c r="D20" s="64"/>
      <c r="E20" s="65"/>
      <c r="F20" s="78"/>
      <c r="G20" s="95"/>
      <c r="H20" s="16" t="s">
        <v>5371</v>
      </c>
      <c r="I20" s="65" t="s">
        <v>5369</v>
      </c>
      <c r="J20" s="65">
        <v>3</v>
      </c>
      <c r="K20" s="64" t="s">
        <v>5348</v>
      </c>
      <c r="L20" s="72"/>
      <c r="M20" s="85"/>
      <c r="N20" s="65" t="s">
        <v>5352</v>
      </c>
      <c r="O20" s="65">
        <v>2</v>
      </c>
      <c r="P20" s="75"/>
    </row>
    <row r="21" ht="35.1" customHeight="1" spans="1:16">
      <c r="A21" s="65"/>
      <c r="B21" s="62"/>
      <c r="C21" s="64"/>
      <c r="D21" s="64"/>
      <c r="E21" s="65"/>
      <c r="F21" s="65" t="s">
        <v>5252</v>
      </c>
      <c r="G21" s="68" t="s">
        <v>5266</v>
      </c>
      <c r="H21" s="16" t="s">
        <v>5266</v>
      </c>
      <c r="I21" s="65" t="s">
        <v>5351</v>
      </c>
      <c r="J21" s="65">
        <v>20</v>
      </c>
      <c r="K21" s="64" t="s">
        <v>5353</v>
      </c>
      <c r="L21" s="72"/>
      <c r="M21" s="61" t="s">
        <v>5372</v>
      </c>
      <c r="N21" s="65" t="s">
        <v>5232</v>
      </c>
      <c r="O21" s="65">
        <v>5</v>
      </c>
      <c r="P21" s="65">
        <v>5</v>
      </c>
    </row>
    <row r="22" ht="35.1" customHeight="1" spans="1:16">
      <c r="A22" s="65"/>
      <c r="B22" s="62"/>
      <c r="C22" s="64"/>
      <c r="D22" s="64"/>
      <c r="E22" s="65"/>
      <c r="F22" s="65" t="s">
        <v>5252</v>
      </c>
      <c r="G22" s="68" t="s">
        <v>5295</v>
      </c>
      <c r="H22" s="16" t="s">
        <v>5295</v>
      </c>
      <c r="I22" s="65" t="s">
        <v>5369</v>
      </c>
      <c r="J22" s="65">
        <v>15</v>
      </c>
      <c r="K22" s="64" t="s">
        <v>5353</v>
      </c>
      <c r="L22" s="72"/>
      <c r="M22" s="61" t="s">
        <v>5373</v>
      </c>
      <c r="N22" s="65" t="s">
        <v>5232</v>
      </c>
      <c r="O22" s="65">
        <v>1</v>
      </c>
      <c r="P22" s="65">
        <f>SUM(O22:O24)</f>
        <v>6</v>
      </c>
    </row>
    <row r="23" ht="35.1" customHeight="1" spans="1:16">
      <c r="A23" s="65"/>
      <c r="B23" s="62"/>
      <c r="C23" s="64"/>
      <c r="D23" s="64"/>
      <c r="E23" s="65"/>
      <c r="F23" s="65" t="s">
        <v>5252</v>
      </c>
      <c r="G23" s="16" t="s">
        <v>5302</v>
      </c>
      <c r="H23" s="16" t="s">
        <v>5302</v>
      </c>
      <c r="I23" s="65" t="s">
        <v>5360</v>
      </c>
      <c r="J23" s="65">
        <v>15</v>
      </c>
      <c r="K23" s="64" t="s">
        <v>5353</v>
      </c>
      <c r="L23" s="72"/>
      <c r="M23" s="61"/>
      <c r="N23" s="65" t="s">
        <v>5233</v>
      </c>
      <c r="O23" s="65">
        <v>1</v>
      </c>
      <c r="P23" s="65"/>
    </row>
    <row r="24" ht="35.1" customHeight="1" spans="1:16">
      <c r="A24" s="65"/>
      <c r="B24" s="62"/>
      <c r="C24" s="64"/>
      <c r="D24" s="64"/>
      <c r="E24" s="65"/>
      <c r="F24" s="65" t="s">
        <v>5252</v>
      </c>
      <c r="G24" s="68" t="s">
        <v>5345</v>
      </c>
      <c r="H24" s="16" t="s">
        <v>5260</v>
      </c>
      <c r="I24" s="65" t="s">
        <v>5347</v>
      </c>
      <c r="J24" s="65">
        <v>3</v>
      </c>
      <c r="K24" s="64" t="s">
        <v>5353</v>
      </c>
      <c r="L24" s="72"/>
      <c r="M24" s="61"/>
      <c r="N24" s="65" t="s">
        <v>5352</v>
      </c>
      <c r="O24" s="65">
        <v>4</v>
      </c>
      <c r="P24" s="65"/>
    </row>
    <row r="25" ht="35.1" customHeight="1" spans="1:16">
      <c r="A25" s="65"/>
      <c r="B25" s="62"/>
      <c r="C25" s="64"/>
      <c r="D25" s="64"/>
      <c r="E25" s="65"/>
      <c r="F25" s="65" t="s">
        <v>5252</v>
      </c>
      <c r="G25" s="68" t="s">
        <v>5272</v>
      </c>
      <c r="H25" s="16" t="s">
        <v>5272</v>
      </c>
      <c r="I25" s="65" t="s">
        <v>5363</v>
      </c>
      <c r="J25" s="65">
        <v>10</v>
      </c>
      <c r="K25" s="64" t="s">
        <v>5353</v>
      </c>
      <c r="L25" s="72"/>
      <c r="M25" s="61" t="s">
        <v>5374</v>
      </c>
      <c r="N25" s="65" t="s">
        <v>5352</v>
      </c>
      <c r="O25" s="65">
        <v>2</v>
      </c>
      <c r="P25" s="65">
        <v>2</v>
      </c>
    </row>
    <row r="26" ht="35.1" customHeight="1" spans="1:16">
      <c r="A26" s="65"/>
      <c r="B26" s="62"/>
      <c r="C26" s="64"/>
      <c r="D26" s="64"/>
      <c r="E26" s="65"/>
      <c r="F26" s="65" t="s">
        <v>5252</v>
      </c>
      <c r="G26" s="68" t="s">
        <v>5278</v>
      </c>
      <c r="H26" s="16" t="s">
        <v>5278</v>
      </c>
      <c r="I26" s="65" t="s">
        <v>5363</v>
      </c>
      <c r="J26" s="65">
        <v>9</v>
      </c>
      <c r="K26" s="64" t="s">
        <v>5353</v>
      </c>
      <c r="L26" s="72"/>
      <c r="M26" s="61" t="s">
        <v>5375</v>
      </c>
      <c r="N26" s="65" t="s">
        <v>5232</v>
      </c>
      <c r="O26" s="65">
        <v>1</v>
      </c>
      <c r="P26" s="65">
        <v>1</v>
      </c>
    </row>
    <row r="27" ht="35.1" customHeight="1" spans="1:16">
      <c r="A27" s="65"/>
      <c r="B27" s="62"/>
      <c r="C27" s="64"/>
      <c r="D27" s="64"/>
      <c r="E27" s="65"/>
      <c r="F27" s="65" t="s">
        <v>5252</v>
      </c>
      <c r="G27" s="68" t="s">
        <v>5283</v>
      </c>
      <c r="H27" s="16" t="s">
        <v>5283</v>
      </c>
      <c r="I27" s="65" t="s">
        <v>5363</v>
      </c>
      <c r="J27" s="65">
        <v>8</v>
      </c>
      <c r="K27" s="64" t="s">
        <v>5353</v>
      </c>
      <c r="L27" s="72"/>
      <c r="M27" s="61" t="s">
        <v>5322</v>
      </c>
      <c r="N27" s="65" t="s">
        <v>5232</v>
      </c>
      <c r="O27" s="65">
        <v>1</v>
      </c>
      <c r="P27" s="65">
        <v>1</v>
      </c>
    </row>
    <row r="28" ht="35.1" customHeight="1" spans="1:16">
      <c r="A28" s="65"/>
      <c r="B28" s="62"/>
      <c r="C28" s="64"/>
      <c r="D28" s="64"/>
      <c r="E28" s="65"/>
      <c r="F28" s="65" t="s">
        <v>5252</v>
      </c>
      <c r="G28" s="68" t="s">
        <v>5289</v>
      </c>
      <c r="H28" s="16" t="s">
        <v>5289</v>
      </c>
      <c r="I28" s="65" t="s">
        <v>5363</v>
      </c>
      <c r="J28" s="65">
        <v>8</v>
      </c>
      <c r="K28" s="64" t="s">
        <v>5353</v>
      </c>
      <c r="L28" s="72"/>
      <c r="M28" s="61" t="s">
        <v>5376</v>
      </c>
      <c r="N28" s="65" t="s">
        <v>5232</v>
      </c>
      <c r="O28" s="65">
        <v>1</v>
      </c>
      <c r="P28" s="65">
        <v>1</v>
      </c>
    </row>
    <row r="29" ht="35.1" customHeight="1" spans="1:16">
      <c r="A29" s="65">
        <v>3</v>
      </c>
      <c r="B29" s="62" t="s">
        <v>5232</v>
      </c>
      <c r="C29" s="64">
        <v>25</v>
      </c>
      <c r="D29" s="64">
        <v>18</v>
      </c>
      <c r="E29" s="65">
        <v>5</v>
      </c>
      <c r="F29" s="65" t="s">
        <v>5244</v>
      </c>
      <c r="G29" s="16" t="s">
        <v>5256</v>
      </c>
      <c r="H29" s="16" t="s">
        <v>5256</v>
      </c>
      <c r="I29" s="65" t="s">
        <v>5360</v>
      </c>
      <c r="J29" s="65">
        <v>3</v>
      </c>
      <c r="K29" s="64" t="s">
        <v>5348</v>
      </c>
      <c r="L29" s="72"/>
      <c r="M29" s="62" t="s">
        <v>5377</v>
      </c>
      <c r="N29" s="65" t="s">
        <v>5232</v>
      </c>
      <c r="O29" s="65">
        <v>1</v>
      </c>
      <c r="P29" s="65">
        <v>1</v>
      </c>
    </row>
    <row r="30" ht="35.1" customHeight="1" spans="1:16">
      <c r="A30" s="65"/>
      <c r="B30" s="62"/>
      <c r="C30" s="64"/>
      <c r="D30" s="64"/>
      <c r="E30" s="65"/>
      <c r="F30" s="65"/>
      <c r="G30" s="16"/>
      <c r="H30" s="16" t="s">
        <v>5378</v>
      </c>
      <c r="I30" s="65" t="s">
        <v>5360</v>
      </c>
      <c r="J30" s="65">
        <v>1</v>
      </c>
      <c r="K30" s="64" t="s">
        <v>5348</v>
      </c>
      <c r="L30" s="72"/>
      <c r="M30" s="61" t="s">
        <v>5379</v>
      </c>
      <c r="N30" s="65" t="s">
        <v>5233</v>
      </c>
      <c r="O30" s="65">
        <v>1</v>
      </c>
      <c r="P30" s="65">
        <v>1</v>
      </c>
    </row>
    <row r="31" ht="35.1" customHeight="1" spans="1:16">
      <c r="A31" s="65"/>
      <c r="B31" s="62"/>
      <c r="C31" s="64"/>
      <c r="D31" s="64"/>
      <c r="E31" s="65"/>
      <c r="F31" s="65"/>
      <c r="G31" s="16"/>
      <c r="H31" s="16" t="s">
        <v>5380</v>
      </c>
      <c r="I31" s="65" t="s">
        <v>5360</v>
      </c>
      <c r="J31" s="65">
        <v>1</v>
      </c>
      <c r="K31" s="64" t="s">
        <v>5348</v>
      </c>
      <c r="L31" s="72"/>
      <c r="M31" s="61" t="s">
        <v>5381</v>
      </c>
      <c r="N31" s="65" t="s">
        <v>5233</v>
      </c>
      <c r="O31" s="65">
        <v>1</v>
      </c>
      <c r="P31" s="65">
        <f>SUM(O31:O32)</f>
        <v>2</v>
      </c>
    </row>
    <row r="32" ht="35.1" customHeight="1" spans="1:16">
      <c r="A32" s="65"/>
      <c r="B32" s="62"/>
      <c r="C32" s="64"/>
      <c r="D32" s="64"/>
      <c r="E32" s="65"/>
      <c r="F32" s="65" t="s">
        <v>5244</v>
      </c>
      <c r="G32" s="16" t="s">
        <v>5382</v>
      </c>
      <c r="H32" s="16" t="s">
        <v>5382</v>
      </c>
      <c r="I32" s="65" t="s">
        <v>5360</v>
      </c>
      <c r="J32" s="65">
        <v>5</v>
      </c>
      <c r="K32" s="64" t="s">
        <v>5348</v>
      </c>
      <c r="L32" s="72"/>
      <c r="M32" s="61"/>
      <c r="N32" s="65" t="s">
        <v>5352</v>
      </c>
      <c r="O32" s="65">
        <v>1</v>
      </c>
      <c r="P32" s="65"/>
    </row>
    <row r="33" ht="35.1" customHeight="1" spans="1:16">
      <c r="A33" s="65"/>
      <c r="B33" s="62"/>
      <c r="C33" s="64"/>
      <c r="D33" s="64"/>
      <c r="E33" s="65"/>
      <c r="F33" s="65" t="s">
        <v>5244</v>
      </c>
      <c r="G33" s="16" t="s">
        <v>5261</v>
      </c>
      <c r="H33" s="16" t="s">
        <v>5261</v>
      </c>
      <c r="I33" s="65" t="s">
        <v>5369</v>
      </c>
      <c r="J33" s="65">
        <v>3</v>
      </c>
      <c r="K33" s="64" t="s">
        <v>5348</v>
      </c>
      <c r="L33" s="72"/>
      <c r="M33" s="61" t="s">
        <v>5383</v>
      </c>
      <c r="N33" s="65" t="s">
        <v>5352</v>
      </c>
      <c r="O33" s="65">
        <v>1</v>
      </c>
      <c r="P33" s="65">
        <v>1</v>
      </c>
    </row>
    <row r="34" ht="35.1" customHeight="1" spans="1:16">
      <c r="A34" s="65"/>
      <c r="B34" s="62"/>
      <c r="C34" s="64"/>
      <c r="D34" s="64"/>
      <c r="E34" s="65"/>
      <c r="F34" s="65" t="s">
        <v>5252</v>
      </c>
      <c r="G34" s="16" t="s">
        <v>5284</v>
      </c>
      <c r="H34" s="16" t="s">
        <v>5284</v>
      </c>
      <c r="I34" s="65" t="s">
        <v>5360</v>
      </c>
      <c r="J34" s="65">
        <v>3</v>
      </c>
      <c r="K34" s="64" t="s">
        <v>5353</v>
      </c>
      <c r="L34" s="72"/>
      <c r="M34" s="61" t="s">
        <v>5384</v>
      </c>
      <c r="N34" s="65" t="s">
        <v>5352</v>
      </c>
      <c r="O34" s="65">
        <v>1</v>
      </c>
      <c r="P34" s="65">
        <v>1</v>
      </c>
    </row>
    <row r="35" ht="35.1" customHeight="1" spans="1:16">
      <c r="A35" s="65"/>
      <c r="B35" s="62"/>
      <c r="C35" s="64"/>
      <c r="D35" s="64"/>
      <c r="E35" s="65"/>
      <c r="F35" s="65" t="s">
        <v>5252</v>
      </c>
      <c r="G35" s="16" t="s">
        <v>5290</v>
      </c>
      <c r="H35" s="16" t="s">
        <v>5290</v>
      </c>
      <c r="I35" s="65" t="s">
        <v>5360</v>
      </c>
      <c r="J35" s="65">
        <v>1</v>
      </c>
      <c r="K35" s="64" t="s">
        <v>5353</v>
      </c>
      <c r="L35" s="72"/>
      <c r="M35" s="61" t="s">
        <v>5385</v>
      </c>
      <c r="N35" s="65" t="s">
        <v>5352</v>
      </c>
      <c r="O35" s="65">
        <v>1</v>
      </c>
      <c r="P35" s="65">
        <v>1</v>
      </c>
    </row>
    <row r="36" ht="35.1" customHeight="1" spans="1:16">
      <c r="A36" s="65"/>
      <c r="B36" s="62"/>
      <c r="C36" s="64"/>
      <c r="D36" s="64"/>
      <c r="E36" s="65"/>
      <c r="F36" s="65" t="s">
        <v>5252</v>
      </c>
      <c r="G36" s="16" t="s">
        <v>5386</v>
      </c>
      <c r="H36" s="16" t="s">
        <v>5296</v>
      </c>
      <c r="I36" s="65" t="s">
        <v>5369</v>
      </c>
      <c r="J36" s="65">
        <v>10</v>
      </c>
      <c r="K36" s="64" t="s">
        <v>5353</v>
      </c>
      <c r="L36" s="72"/>
      <c r="M36" s="61" t="s">
        <v>5387</v>
      </c>
      <c r="N36" s="65" t="s">
        <v>5352</v>
      </c>
      <c r="O36" s="65">
        <v>1</v>
      </c>
      <c r="P36" s="65">
        <v>1</v>
      </c>
    </row>
    <row r="37" ht="35.1" customHeight="1" spans="1:16">
      <c r="A37" s="65"/>
      <c r="B37" s="62"/>
      <c r="C37" s="64"/>
      <c r="D37" s="64"/>
      <c r="E37" s="65"/>
      <c r="F37" s="65" t="s">
        <v>5252</v>
      </c>
      <c r="G37" s="16" t="s">
        <v>5303</v>
      </c>
      <c r="H37" s="16" t="s">
        <v>5303</v>
      </c>
      <c r="I37" s="65" t="s">
        <v>5360</v>
      </c>
      <c r="J37" s="65">
        <v>2</v>
      </c>
      <c r="K37" s="64" t="s">
        <v>5353</v>
      </c>
      <c r="L37" s="72"/>
      <c r="M37" s="61" t="s">
        <v>5366</v>
      </c>
      <c r="N37" s="65" t="s">
        <v>5344</v>
      </c>
      <c r="O37" s="65">
        <v>1</v>
      </c>
      <c r="P37" s="65">
        <v>1</v>
      </c>
    </row>
    <row r="38" ht="35.1" customHeight="1" spans="1:16">
      <c r="A38" s="65"/>
      <c r="B38" s="62"/>
      <c r="C38" s="64"/>
      <c r="D38" s="64"/>
      <c r="E38" s="65"/>
      <c r="F38" s="65" t="s">
        <v>5252</v>
      </c>
      <c r="G38" s="16" t="s">
        <v>5388</v>
      </c>
      <c r="H38" s="16" t="s">
        <v>5305</v>
      </c>
      <c r="I38" s="65" t="s">
        <v>5360</v>
      </c>
      <c r="J38" s="65">
        <v>15</v>
      </c>
      <c r="K38" s="64" t="s">
        <v>5353</v>
      </c>
      <c r="L38" s="72"/>
      <c r="M38" s="76" t="s">
        <v>5369</v>
      </c>
      <c r="N38" s="65" t="s">
        <v>5350</v>
      </c>
      <c r="O38" s="65">
        <v>3</v>
      </c>
      <c r="P38" s="66">
        <f>O38+O39+O40</f>
        <v>9</v>
      </c>
    </row>
    <row r="39" ht="35.1" customHeight="1" spans="1:16">
      <c r="A39" s="65"/>
      <c r="B39" s="62"/>
      <c r="C39" s="64"/>
      <c r="D39" s="64"/>
      <c r="E39" s="65"/>
      <c r="F39" s="65" t="s">
        <v>5252</v>
      </c>
      <c r="G39" s="16" t="s">
        <v>5308</v>
      </c>
      <c r="H39" s="16" t="s">
        <v>5389</v>
      </c>
      <c r="I39" s="65" t="s">
        <v>5369</v>
      </c>
      <c r="J39" s="65">
        <v>10</v>
      </c>
      <c r="K39" s="64" t="s">
        <v>5353</v>
      </c>
      <c r="L39" s="72"/>
      <c r="M39" s="77"/>
      <c r="N39" s="65" t="s">
        <v>5232</v>
      </c>
      <c r="O39" s="65">
        <v>4</v>
      </c>
      <c r="P39" s="78"/>
    </row>
    <row r="40" ht="35.1" customHeight="1" spans="1:16">
      <c r="A40" s="65"/>
      <c r="B40" s="62"/>
      <c r="C40" s="64"/>
      <c r="D40" s="64"/>
      <c r="E40" s="65"/>
      <c r="F40" s="65"/>
      <c r="G40" s="16"/>
      <c r="H40" s="16" t="s">
        <v>5390</v>
      </c>
      <c r="I40" s="65" t="s">
        <v>5369</v>
      </c>
      <c r="J40" s="65">
        <v>10</v>
      </c>
      <c r="K40" s="64" t="s">
        <v>5353</v>
      </c>
      <c r="L40" s="72"/>
      <c r="M40" s="79"/>
      <c r="N40" s="65" t="s">
        <v>5233</v>
      </c>
      <c r="O40" s="65">
        <v>2</v>
      </c>
      <c r="P40" s="75"/>
    </row>
    <row r="41" ht="35.1" customHeight="1" spans="1:16">
      <c r="A41" s="65"/>
      <c r="B41" s="62"/>
      <c r="C41" s="64"/>
      <c r="D41" s="64"/>
      <c r="E41" s="65"/>
      <c r="F41" s="65" t="s">
        <v>5252</v>
      </c>
      <c r="G41" s="16" t="s">
        <v>5267</v>
      </c>
      <c r="H41" s="16" t="s">
        <v>5267</v>
      </c>
      <c r="I41" s="65" t="s">
        <v>5351</v>
      </c>
      <c r="J41" s="65">
        <v>7</v>
      </c>
      <c r="K41" s="64" t="s">
        <v>5353</v>
      </c>
      <c r="L41" s="72"/>
      <c r="M41" s="79" t="s">
        <v>5391</v>
      </c>
      <c r="N41" s="65" t="s">
        <v>5233</v>
      </c>
      <c r="O41" s="65">
        <v>1</v>
      </c>
      <c r="P41" s="75">
        <v>1</v>
      </c>
    </row>
    <row r="42" ht="35.1" customHeight="1" spans="1:16">
      <c r="A42" s="65"/>
      <c r="B42" s="62"/>
      <c r="C42" s="64"/>
      <c r="D42" s="64"/>
      <c r="E42" s="65"/>
      <c r="F42" s="65" t="s">
        <v>5252</v>
      </c>
      <c r="G42" s="16" t="s">
        <v>5273</v>
      </c>
      <c r="H42" s="16" t="s">
        <v>5273</v>
      </c>
      <c r="I42" s="65" t="s">
        <v>5370</v>
      </c>
      <c r="J42" s="65">
        <v>5</v>
      </c>
      <c r="K42" s="64" t="s">
        <v>5353</v>
      </c>
      <c r="L42" s="72"/>
      <c r="M42" s="80" t="s">
        <v>5392</v>
      </c>
      <c r="N42" s="61">
        <v>21</v>
      </c>
      <c r="O42" s="61" t="s">
        <v>5393</v>
      </c>
      <c r="P42" s="61">
        <f>SUM(P4:P41)</f>
        <v>84</v>
      </c>
    </row>
    <row r="43" ht="35.1" customHeight="1" spans="1:16">
      <c r="A43" s="65"/>
      <c r="B43" s="62"/>
      <c r="C43" s="64"/>
      <c r="D43" s="64"/>
      <c r="E43" s="65"/>
      <c r="F43" s="65" t="s">
        <v>5252</v>
      </c>
      <c r="G43" s="16" t="s">
        <v>5279</v>
      </c>
      <c r="H43" s="16" t="s">
        <v>5279</v>
      </c>
      <c r="I43" s="65" t="s">
        <v>5363</v>
      </c>
      <c r="J43" s="65">
        <v>15</v>
      </c>
      <c r="K43" s="64" t="s">
        <v>5353</v>
      </c>
      <c r="L43" s="72"/>
      <c r="M43" s="80"/>
      <c r="N43" s="61"/>
      <c r="O43" s="61"/>
      <c r="P43" s="61"/>
    </row>
    <row r="44" ht="35.1" customHeight="1" spans="1:16">
      <c r="A44" s="65"/>
      <c r="B44" s="62"/>
      <c r="C44" s="64"/>
      <c r="D44" s="64"/>
      <c r="E44" s="65"/>
      <c r="F44" s="65" t="s">
        <v>5252</v>
      </c>
      <c r="G44" s="16" t="s">
        <v>5310</v>
      </c>
      <c r="H44" s="16" t="s">
        <v>5394</v>
      </c>
      <c r="I44" s="65" t="s">
        <v>5372</v>
      </c>
      <c r="J44" s="65">
        <v>3</v>
      </c>
      <c r="K44" s="64" t="s">
        <v>5353</v>
      </c>
      <c r="L44" s="72"/>
      <c r="M44" s="81"/>
      <c r="N44" s="83"/>
      <c r="O44" s="65"/>
      <c r="P44" s="65"/>
    </row>
    <row r="45" ht="35.1" customHeight="1" spans="1:16">
      <c r="A45" s="65"/>
      <c r="B45" s="62"/>
      <c r="C45" s="64"/>
      <c r="D45" s="64"/>
      <c r="E45" s="65"/>
      <c r="F45" s="65"/>
      <c r="G45" s="16"/>
      <c r="H45" s="16" t="s">
        <v>5395</v>
      </c>
      <c r="I45" s="65" t="s">
        <v>5372</v>
      </c>
      <c r="J45" s="65">
        <v>3</v>
      </c>
      <c r="K45" s="64" t="s">
        <v>5353</v>
      </c>
      <c r="L45" s="72"/>
      <c r="M45" s="81"/>
      <c r="N45" s="65"/>
      <c r="O45" s="65"/>
      <c r="P45" s="65"/>
    </row>
    <row r="46" ht="35.1" customHeight="1" spans="1:16">
      <c r="A46" s="65"/>
      <c r="B46" s="62"/>
      <c r="C46" s="64"/>
      <c r="D46" s="64"/>
      <c r="E46" s="65"/>
      <c r="F46" s="65" t="s">
        <v>5252</v>
      </c>
      <c r="G46" s="16" t="s">
        <v>5314</v>
      </c>
      <c r="H46" s="16" t="s">
        <v>5396</v>
      </c>
      <c r="I46" s="65" t="s">
        <v>5372</v>
      </c>
      <c r="J46" s="65">
        <v>3</v>
      </c>
      <c r="K46" s="64" t="s">
        <v>5353</v>
      </c>
      <c r="L46" s="72"/>
      <c r="M46" s="61"/>
      <c r="N46" s="65"/>
      <c r="O46" s="65"/>
      <c r="P46" s="65"/>
    </row>
    <row r="47" ht="35.1" customHeight="1" spans="1:16">
      <c r="A47" s="65"/>
      <c r="B47" s="62"/>
      <c r="C47" s="64"/>
      <c r="D47" s="64"/>
      <c r="E47" s="65"/>
      <c r="F47" s="65"/>
      <c r="G47" s="16"/>
      <c r="H47" s="16" t="s">
        <v>5397</v>
      </c>
      <c r="I47" s="65" t="s">
        <v>5372</v>
      </c>
      <c r="J47" s="65">
        <v>3</v>
      </c>
      <c r="K47" s="64" t="s">
        <v>5353</v>
      </c>
      <c r="L47" s="72"/>
      <c r="M47" s="61"/>
      <c r="N47" s="65"/>
      <c r="O47" s="65"/>
      <c r="P47" s="65"/>
    </row>
    <row r="48" ht="35.1" customHeight="1" spans="1:16">
      <c r="A48" s="65"/>
      <c r="B48" s="62"/>
      <c r="C48" s="64"/>
      <c r="D48" s="64"/>
      <c r="E48" s="65"/>
      <c r="F48" s="65"/>
      <c r="G48" s="16"/>
      <c r="H48" s="16" t="s">
        <v>5398</v>
      </c>
      <c r="I48" s="65" t="s">
        <v>5372</v>
      </c>
      <c r="J48" s="65">
        <v>3</v>
      </c>
      <c r="K48" s="64" t="s">
        <v>5353</v>
      </c>
      <c r="L48" s="72"/>
      <c r="M48" s="81"/>
      <c r="N48" s="83"/>
      <c r="O48" s="65"/>
      <c r="P48" s="65"/>
    </row>
    <row r="49" ht="35.1" customHeight="1" spans="1:16">
      <c r="A49" s="65"/>
      <c r="B49" s="62"/>
      <c r="C49" s="64"/>
      <c r="D49" s="64"/>
      <c r="E49" s="65"/>
      <c r="F49" s="65" t="s">
        <v>5252</v>
      </c>
      <c r="G49" s="68" t="s">
        <v>5399</v>
      </c>
      <c r="H49" s="16" t="s">
        <v>5400</v>
      </c>
      <c r="I49" s="65" t="s">
        <v>5373</v>
      </c>
      <c r="J49" s="65">
        <v>1</v>
      </c>
      <c r="K49" s="64" t="s">
        <v>5353</v>
      </c>
      <c r="L49" s="72"/>
      <c r="M49" s="81"/>
      <c r="N49" s="83"/>
      <c r="O49" s="65"/>
      <c r="P49" s="65"/>
    </row>
    <row r="50" ht="35.1" customHeight="1" spans="1:16">
      <c r="A50" s="65"/>
      <c r="B50" s="62"/>
      <c r="C50" s="64"/>
      <c r="D50" s="64"/>
      <c r="E50" s="65"/>
      <c r="F50" s="65" t="s">
        <v>5252</v>
      </c>
      <c r="G50" s="16" t="s">
        <v>5401</v>
      </c>
      <c r="H50" s="16" t="s">
        <v>5401</v>
      </c>
      <c r="I50" s="65" t="s">
        <v>5375</v>
      </c>
      <c r="J50" s="65">
        <v>7</v>
      </c>
      <c r="K50" s="64" t="s">
        <v>5353</v>
      </c>
      <c r="L50" s="72"/>
      <c r="M50" s="81"/>
      <c r="N50" s="83"/>
      <c r="O50" s="65"/>
      <c r="P50" s="65"/>
    </row>
    <row r="51" ht="35.1" customHeight="1" spans="1:16">
      <c r="A51" s="65"/>
      <c r="B51" s="62"/>
      <c r="C51" s="64"/>
      <c r="D51" s="64"/>
      <c r="E51" s="65"/>
      <c r="F51" s="65" t="s">
        <v>5252</v>
      </c>
      <c r="G51" s="16" t="s">
        <v>5402</v>
      </c>
      <c r="H51" s="16" t="s">
        <v>5321</v>
      </c>
      <c r="I51" s="65" t="s">
        <v>5322</v>
      </c>
      <c r="J51" s="65">
        <v>5</v>
      </c>
      <c r="K51" s="64" t="s">
        <v>5353</v>
      </c>
      <c r="L51" s="72"/>
      <c r="M51" s="81"/>
      <c r="N51" s="83"/>
      <c r="O51" s="65"/>
      <c r="P51" s="65"/>
    </row>
    <row r="52" ht="35.1" customHeight="1" spans="1:16">
      <c r="A52" s="65"/>
      <c r="B52" s="62"/>
      <c r="C52" s="64"/>
      <c r="D52" s="64"/>
      <c r="E52" s="65"/>
      <c r="F52" s="65" t="s">
        <v>5252</v>
      </c>
      <c r="G52" s="16" t="s">
        <v>5403</v>
      </c>
      <c r="H52" s="16" t="s">
        <v>5403</v>
      </c>
      <c r="I52" s="65" t="s">
        <v>5376</v>
      </c>
      <c r="J52" s="65">
        <v>3</v>
      </c>
      <c r="K52" s="64" t="s">
        <v>5353</v>
      </c>
      <c r="L52" s="72"/>
      <c r="M52" s="81"/>
      <c r="N52" s="83"/>
      <c r="O52" s="65"/>
      <c r="P52" s="65"/>
    </row>
    <row r="53" ht="35.1" customHeight="1" spans="1:16">
      <c r="A53" s="65"/>
      <c r="B53" s="62"/>
      <c r="C53" s="64"/>
      <c r="D53" s="64"/>
      <c r="E53" s="65"/>
      <c r="F53" s="65" t="s">
        <v>5252</v>
      </c>
      <c r="G53" s="16" t="s">
        <v>5404</v>
      </c>
      <c r="H53" s="16" t="s">
        <v>5405</v>
      </c>
      <c r="I53" s="64" t="s">
        <v>5377</v>
      </c>
      <c r="J53" s="65">
        <v>3</v>
      </c>
      <c r="K53" s="64" t="s">
        <v>5353</v>
      </c>
      <c r="L53" s="72"/>
      <c r="M53" s="61"/>
      <c r="N53" s="65"/>
      <c r="O53" s="65"/>
      <c r="P53" s="65"/>
    </row>
    <row r="54" ht="35.1" customHeight="1" spans="1:16">
      <c r="A54" s="65">
        <v>4</v>
      </c>
      <c r="B54" s="62" t="s">
        <v>5233</v>
      </c>
      <c r="C54" s="64">
        <v>10</v>
      </c>
      <c r="D54" s="64">
        <v>12</v>
      </c>
      <c r="E54" s="65">
        <v>12</v>
      </c>
      <c r="F54" s="65" t="s">
        <v>5244</v>
      </c>
      <c r="G54" s="16" t="s">
        <v>5251</v>
      </c>
      <c r="H54" s="16" t="s">
        <v>5251</v>
      </c>
      <c r="I54" s="65" t="s">
        <v>5351</v>
      </c>
      <c r="J54" s="65">
        <v>7</v>
      </c>
      <c r="K54" s="64" t="s">
        <v>5348</v>
      </c>
      <c r="L54" s="72"/>
      <c r="M54" s="81"/>
      <c r="N54" s="81"/>
      <c r="O54" s="61"/>
      <c r="P54" s="61"/>
    </row>
    <row r="55" ht="35.1" customHeight="1" spans="1:16">
      <c r="A55" s="65"/>
      <c r="B55" s="62"/>
      <c r="C55" s="64"/>
      <c r="D55" s="64"/>
      <c r="E55" s="65"/>
      <c r="F55" s="65" t="s">
        <v>5244</v>
      </c>
      <c r="G55" s="16" t="s">
        <v>5257</v>
      </c>
      <c r="H55" s="16" t="s">
        <v>5257</v>
      </c>
      <c r="I55" s="65" t="s">
        <v>5391</v>
      </c>
      <c r="J55" s="65">
        <v>5</v>
      </c>
      <c r="K55" s="64" t="s">
        <v>5348</v>
      </c>
      <c r="L55" s="72"/>
      <c r="M55" s="81"/>
      <c r="N55" s="81"/>
      <c r="O55" s="61"/>
      <c r="P55" s="61"/>
    </row>
    <row r="56" ht="35.1" customHeight="1" spans="1:16">
      <c r="A56" s="65"/>
      <c r="B56" s="62"/>
      <c r="C56" s="64"/>
      <c r="D56" s="64"/>
      <c r="E56" s="65"/>
      <c r="F56" s="65" t="s">
        <v>5244</v>
      </c>
      <c r="G56" s="16" t="s">
        <v>5406</v>
      </c>
      <c r="H56" s="16" t="s">
        <v>5262</v>
      </c>
      <c r="I56" s="65" t="s">
        <v>5360</v>
      </c>
      <c r="J56" s="65">
        <v>10</v>
      </c>
      <c r="K56" s="64" t="s">
        <v>5348</v>
      </c>
      <c r="L56" s="72"/>
      <c r="M56" s="65"/>
      <c r="N56" s="65"/>
      <c r="O56" s="65"/>
      <c r="P56" s="65"/>
    </row>
    <row r="57" ht="35.1" customHeight="1" spans="1:16">
      <c r="A57" s="65"/>
      <c r="B57" s="62"/>
      <c r="C57" s="64"/>
      <c r="D57" s="64"/>
      <c r="E57" s="65"/>
      <c r="F57" s="65" t="s">
        <v>5244</v>
      </c>
      <c r="G57" s="16" t="s">
        <v>5407</v>
      </c>
      <c r="H57" s="16" t="s">
        <v>5268</v>
      </c>
      <c r="I57" s="65" t="s">
        <v>5360</v>
      </c>
      <c r="J57" s="65">
        <v>10</v>
      </c>
      <c r="K57" s="64" t="s">
        <v>5348</v>
      </c>
      <c r="L57" s="72"/>
      <c r="M57" s="65"/>
      <c r="N57" s="65"/>
      <c r="O57" s="65"/>
      <c r="P57" s="65"/>
    </row>
    <row r="58" ht="35.1" customHeight="1" spans="1:16">
      <c r="A58" s="65"/>
      <c r="B58" s="62"/>
      <c r="C58" s="64"/>
      <c r="D58" s="64"/>
      <c r="E58" s="65"/>
      <c r="F58" s="65" t="s">
        <v>5244</v>
      </c>
      <c r="G58" s="16" t="s">
        <v>5408</v>
      </c>
      <c r="H58" s="16" t="s">
        <v>5408</v>
      </c>
      <c r="I58" s="65" t="s">
        <v>5369</v>
      </c>
      <c r="J58" s="65">
        <v>3</v>
      </c>
      <c r="K58" s="64" t="s">
        <v>5348</v>
      </c>
      <c r="L58" s="72"/>
      <c r="M58" s="65"/>
      <c r="N58" s="65"/>
      <c r="O58" s="65"/>
      <c r="P58" s="65"/>
    </row>
    <row r="59" ht="35.1" customHeight="1" spans="1:16">
      <c r="A59" s="65"/>
      <c r="B59" s="62"/>
      <c r="C59" s="64"/>
      <c r="D59" s="64"/>
      <c r="E59" s="65"/>
      <c r="F59" s="75"/>
      <c r="G59" s="16" t="s">
        <v>5409</v>
      </c>
      <c r="H59" s="16" t="s">
        <v>5409</v>
      </c>
      <c r="I59" s="65" t="s">
        <v>5369</v>
      </c>
      <c r="J59" s="65">
        <v>3</v>
      </c>
      <c r="K59" s="64" t="s">
        <v>5348</v>
      </c>
      <c r="L59" s="72"/>
      <c r="M59" s="65"/>
      <c r="N59" s="65"/>
      <c r="O59" s="65"/>
      <c r="P59" s="65"/>
    </row>
    <row r="60" ht="35.1" customHeight="1" spans="1:16">
      <c r="A60" s="65"/>
      <c r="B60" s="62"/>
      <c r="C60" s="64"/>
      <c r="D60" s="64"/>
      <c r="E60" s="65"/>
      <c r="F60" s="65" t="s">
        <v>5244</v>
      </c>
      <c r="G60" s="16" t="s">
        <v>5410</v>
      </c>
      <c r="H60" s="16" t="s">
        <v>5285</v>
      </c>
      <c r="I60" s="65" t="s">
        <v>5379</v>
      </c>
      <c r="J60" s="65">
        <v>8</v>
      </c>
      <c r="K60" s="64" t="s">
        <v>5348</v>
      </c>
      <c r="L60" s="72"/>
      <c r="M60" s="65"/>
      <c r="N60" s="65"/>
      <c r="O60" s="65"/>
      <c r="P60" s="65"/>
    </row>
    <row r="61" ht="35.1" customHeight="1" spans="1:16">
      <c r="A61" s="65"/>
      <c r="B61" s="62"/>
      <c r="C61" s="64"/>
      <c r="D61" s="64"/>
      <c r="E61" s="65"/>
      <c r="F61" s="65" t="s">
        <v>5244</v>
      </c>
      <c r="G61" s="16" t="s">
        <v>5280</v>
      </c>
      <c r="H61" s="16" t="s">
        <v>5280</v>
      </c>
      <c r="I61" s="65" t="s">
        <v>5360</v>
      </c>
      <c r="J61" s="65">
        <v>2</v>
      </c>
      <c r="K61" s="64" t="s">
        <v>5348</v>
      </c>
      <c r="L61" s="72"/>
      <c r="M61" s="65"/>
      <c r="N61" s="65"/>
      <c r="O61" s="65"/>
      <c r="P61" s="65"/>
    </row>
    <row r="62" ht="35.1" customHeight="1" spans="1:16">
      <c r="A62" s="65"/>
      <c r="B62" s="62"/>
      <c r="C62" s="64"/>
      <c r="D62" s="64"/>
      <c r="E62" s="65"/>
      <c r="F62" s="65" t="s">
        <v>5252</v>
      </c>
      <c r="G62" s="16" t="s">
        <v>5291</v>
      </c>
      <c r="H62" s="16" t="s">
        <v>5291</v>
      </c>
      <c r="I62" s="65" t="s">
        <v>5381</v>
      </c>
      <c r="J62" s="65">
        <v>10</v>
      </c>
      <c r="K62" s="64" t="s">
        <v>5353</v>
      </c>
      <c r="L62" s="72"/>
      <c r="M62" s="65"/>
      <c r="N62" s="65"/>
      <c r="O62" s="65"/>
      <c r="P62" s="65"/>
    </row>
    <row r="63" ht="35.1" customHeight="1" spans="1:16">
      <c r="A63" s="65"/>
      <c r="B63" s="62"/>
      <c r="C63" s="64"/>
      <c r="D63" s="64"/>
      <c r="E63" s="65"/>
      <c r="F63" s="65" t="s">
        <v>5252</v>
      </c>
      <c r="G63" s="68" t="s">
        <v>5399</v>
      </c>
      <c r="H63" s="16" t="s">
        <v>5411</v>
      </c>
      <c r="I63" s="65" t="s">
        <v>5373</v>
      </c>
      <c r="J63" s="65">
        <v>1</v>
      </c>
      <c r="K63" s="64" t="s">
        <v>5353</v>
      </c>
      <c r="L63" s="72"/>
      <c r="M63" s="65"/>
      <c r="N63" s="16"/>
      <c r="O63" s="16"/>
      <c r="P63" s="65"/>
    </row>
    <row r="64" ht="35.1" customHeight="1" spans="1:16">
      <c r="A64" s="65">
        <v>5</v>
      </c>
      <c r="B64" s="62" t="s">
        <v>5352</v>
      </c>
      <c r="C64" s="64">
        <v>24</v>
      </c>
      <c r="D64" s="64" t="s">
        <v>5412</v>
      </c>
      <c r="E64" s="64" t="s">
        <v>5412</v>
      </c>
      <c r="F64" s="65" t="s">
        <v>5252</v>
      </c>
      <c r="G64" s="16" t="s">
        <v>5253</v>
      </c>
      <c r="H64" s="16" t="s">
        <v>5253</v>
      </c>
      <c r="I64" s="65" t="s">
        <v>5347</v>
      </c>
      <c r="J64" s="65">
        <v>1</v>
      </c>
      <c r="K64" s="64" t="s">
        <v>5353</v>
      </c>
      <c r="L64" s="72"/>
      <c r="M64" s="65"/>
      <c r="N64" s="65"/>
      <c r="O64" s="65"/>
      <c r="P64" s="65"/>
    </row>
    <row r="65" ht="35.1" customHeight="1" spans="1:16">
      <c r="A65" s="65"/>
      <c r="B65" s="62"/>
      <c r="C65" s="64"/>
      <c r="D65" s="64"/>
      <c r="E65" s="64"/>
      <c r="F65" s="65" t="s">
        <v>5252</v>
      </c>
      <c r="G65" s="16" t="s">
        <v>5413</v>
      </c>
      <c r="H65" s="16" t="s">
        <v>5258</v>
      </c>
      <c r="I65" s="65" t="s">
        <v>5351</v>
      </c>
      <c r="J65" s="65">
        <v>9</v>
      </c>
      <c r="K65" s="64" t="s">
        <v>5353</v>
      </c>
      <c r="L65" s="72"/>
      <c r="M65" s="65"/>
      <c r="N65" s="65"/>
      <c r="O65" s="65"/>
      <c r="P65" s="65"/>
    </row>
    <row r="66" ht="35.1" customHeight="1" spans="1:16">
      <c r="A66" s="65"/>
      <c r="B66" s="62"/>
      <c r="C66" s="64"/>
      <c r="D66" s="64"/>
      <c r="E66" s="64"/>
      <c r="F66" s="65" t="s">
        <v>5252</v>
      </c>
      <c r="G66" s="68" t="s">
        <v>5263</v>
      </c>
      <c r="H66" s="16" t="s">
        <v>5263</v>
      </c>
      <c r="I66" s="65" t="s">
        <v>5351</v>
      </c>
      <c r="J66" s="65" t="s">
        <v>5264</v>
      </c>
      <c r="K66" s="64" t="s">
        <v>5353</v>
      </c>
      <c r="L66" s="72"/>
      <c r="M66" s="65"/>
      <c r="N66" s="65"/>
      <c r="O66" s="65"/>
      <c r="P66" s="65"/>
    </row>
    <row r="67" ht="35.1" customHeight="1" spans="1:16">
      <c r="A67" s="65"/>
      <c r="B67" s="62"/>
      <c r="C67" s="64"/>
      <c r="D67" s="64"/>
      <c r="E67" s="64"/>
      <c r="F67" s="65" t="s">
        <v>5252</v>
      </c>
      <c r="G67" s="16" t="s">
        <v>5414</v>
      </c>
      <c r="H67" s="16" t="s">
        <v>5415</v>
      </c>
      <c r="I67" s="65" t="s">
        <v>5370</v>
      </c>
      <c r="J67" s="65">
        <v>25</v>
      </c>
      <c r="K67" s="64" t="s">
        <v>5353</v>
      </c>
      <c r="L67" s="72"/>
      <c r="M67" s="65"/>
      <c r="N67" s="65"/>
      <c r="O67" s="65"/>
      <c r="P67" s="65"/>
    </row>
    <row r="68" ht="35.1" customHeight="1" spans="1:16">
      <c r="A68" s="65"/>
      <c r="B68" s="62"/>
      <c r="C68" s="64"/>
      <c r="D68" s="64"/>
      <c r="E68" s="64"/>
      <c r="F68" s="65"/>
      <c r="G68" s="16"/>
      <c r="H68" s="16" t="s">
        <v>5416</v>
      </c>
      <c r="I68" s="65" t="s">
        <v>5370</v>
      </c>
      <c r="J68" s="65">
        <v>25</v>
      </c>
      <c r="K68" s="64" t="s">
        <v>5353</v>
      </c>
      <c r="L68" s="72"/>
      <c r="M68" s="65"/>
      <c r="N68" s="65"/>
      <c r="O68" s="65"/>
      <c r="P68" s="65"/>
    </row>
    <row r="69" ht="35.1" customHeight="1" spans="1:16">
      <c r="A69" s="65"/>
      <c r="B69" s="62"/>
      <c r="C69" s="64"/>
      <c r="D69" s="64"/>
      <c r="E69" s="64"/>
      <c r="F69" s="65" t="s">
        <v>5252</v>
      </c>
      <c r="G69" s="69" t="s">
        <v>5417</v>
      </c>
      <c r="H69" s="16" t="s">
        <v>5417</v>
      </c>
      <c r="I69" s="65" t="s">
        <v>5373</v>
      </c>
      <c r="J69" s="65" t="s">
        <v>5264</v>
      </c>
      <c r="K69" s="64" t="s">
        <v>5353</v>
      </c>
      <c r="L69" s="72"/>
      <c r="M69" s="65"/>
      <c r="N69" s="65"/>
      <c r="O69" s="65"/>
      <c r="P69" s="65"/>
    </row>
    <row r="70" ht="35.1" customHeight="1" spans="1:16">
      <c r="A70" s="65"/>
      <c r="B70" s="62"/>
      <c r="C70" s="64"/>
      <c r="D70" s="64"/>
      <c r="E70" s="64"/>
      <c r="F70" s="65" t="s">
        <v>5252</v>
      </c>
      <c r="G70" s="16" t="s">
        <v>5281</v>
      </c>
      <c r="H70" s="16" t="s">
        <v>5418</v>
      </c>
      <c r="I70" s="65" t="s">
        <v>5363</v>
      </c>
      <c r="J70" s="65">
        <v>5</v>
      </c>
      <c r="K70" s="64" t="s">
        <v>5353</v>
      </c>
      <c r="L70" s="72"/>
      <c r="M70" s="65"/>
      <c r="N70" s="65"/>
      <c r="O70" s="65"/>
      <c r="P70" s="65"/>
    </row>
    <row r="71" ht="35.1" customHeight="1" spans="1:16">
      <c r="A71" s="65"/>
      <c r="B71" s="62"/>
      <c r="C71" s="64"/>
      <c r="D71" s="64"/>
      <c r="E71" s="64"/>
      <c r="F71" s="65"/>
      <c r="G71" s="16"/>
      <c r="H71" s="16" t="s">
        <v>5419</v>
      </c>
      <c r="I71" s="65" t="s">
        <v>5363</v>
      </c>
      <c r="J71" s="65">
        <v>5</v>
      </c>
      <c r="K71" s="64" t="s">
        <v>5353</v>
      </c>
      <c r="L71" s="72"/>
      <c r="M71" s="65"/>
      <c r="N71" s="65"/>
      <c r="O71" s="65"/>
      <c r="P71" s="65"/>
    </row>
    <row r="72" ht="35.1" customHeight="1" spans="1:16">
      <c r="A72" s="65"/>
      <c r="B72" s="62"/>
      <c r="C72" s="64"/>
      <c r="D72" s="64"/>
      <c r="E72" s="64"/>
      <c r="F72" s="65" t="s">
        <v>5252</v>
      </c>
      <c r="G72" s="16" t="s">
        <v>5287</v>
      </c>
      <c r="H72" s="16" t="s">
        <v>5420</v>
      </c>
      <c r="I72" s="65" t="s">
        <v>5363</v>
      </c>
      <c r="J72" s="65">
        <v>15</v>
      </c>
      <c r="K72" s="64" t="s">
        <v>5353</v>
      </c>
      <c r="L72" s="72"/>
      <c r="M72" s="65"/>
      <c r="N72" s="65"/>
      <c r="O72" s="65"/>
      <c r="P72" s="65"/>
    </row>
    <row r="73" ht="35.1" customHeight="1" spans="1:16">
      <c r="A73" s="65"/>
      <c r="B73" s="62"/>
      <c r="C73" s="64"/>
      <c r="D73" s="64"/>
      <c r="E73" s="64"/>
      <c r="F73" s="65"/>
      <c r="G73" s="16"/>
      <c r="H73" s="16" t="s">
        <v>5421</v>
      </c>
      <c r="I73" s="65" t="s">
        <v>5363</v>
      </c>
      <c r="J73" s="65">
        <v>15</v>
      </c>
      <c r="K73" s="64" t="s">
        <v>5353</v>
      </c>
      <c r="L73" s="72"/>
      <c r="M73" s="65"/>
      <c r="N73" s="65"/>
      <c r="O73" s="65"/>
      <c r="P73" s="65"/>
    </row>
    <row r="74" ht="35.1" customHeight="1" spans="1:16">
      <c r="A74" s="65"/>
      <c r="B74" s="62"/>
      <c r="C74" s="64"/>
      <c r="D74" s="64"/>
      <c r="E74" s="64"/>
      <c r="F74" s="65"/>
      <c r="G74" s="16"/>
      <c r="H74" s="16" t="s">
        <v>5422</v>
      </c>
      <c r="I74" s="65" t="s">
        <v>5363</v>
      </c>
      <c r="J74" s="65">
        <v>15</v>
      </c>
      <c r="K74" s="64" t="s">
        <v>5353</v>
      </c>
      <c r="L74" s="72"/>
      <c r="M74" s="65"/>
      <c r="N74" s="65"/>
      <c r="O74" s="65"/>
      <c r="P74" s="65"/>
    </row>
    <row r="75" ht="35.1" customHeight="1" spans="1:16">
      <c r="A75" s="65"/>
      <c r="B75" s="62"/>
      <c r="C75" s="64"/>
      <c r="D75" s="64"/>
      <c r="E75" s="64"/>
      <c r="F75" s="65" t="s">
        <v>5252</v>
      </c>
      <c r="G75" s="16" t="s">
        <v>5423</v>
      </c>
      <c r="H75" s="16" t="s">
        <v>5423</v>
      </c>
      <c r="I75" s="65" t="s">
        <v>5363</v>
      </c>
      <c r="J75" s="65">
        <v>20</v>
      </c>
      <c r="K75" s="64" t="s">
        <v>5353</v>
      </c>
      <c r="L75" s="72"/>
      <c r="M75" s="65"/>
      <c r="N75" s="65"/>
      <c r="O75" s="65"/>
      <c r="P75" s="65"/>
    </row>
    <row r="76" ht="35.1" customHeight="1" spans="1:16">
      <c r="A76" s="65"/>
      <c r="B76" s="62"/>
      <c r="C76" s="64"/>
      <c r="D76" s="64"/>
      <c r="E76" s="64"/>
      <c r="F76" s="65" t="s">
        <v>5252</v>
      </c>
      <c r="G76" s="68" t="s">
        <v>5299</v>
      </c>
      <c r="H76" s="16" t="s">
        <v>5299</v>
      </c>
      <c r="I76" s="65" t="s">
        <v>5360</v>
      </c>
      <c r="J76" s="65" t="s">
        <v>5264</v>
      </c>
      <c r="K76" s="64" t="s">
        <v>5353</v>
      </c>
      <c r="L76" s="72"/>
      <c r="M76" s="65"/>
      <c r="N76" s="65"/>
      <c r="O76" s="65"/>
      <c r="P76" s="65"/>
    </row>
    <row r="77" ht="35.1" customHeight="1" spans="1:16">
      <c r="A77" s="65"/>
      <c r="B77" s="62"/>
      <c r="C77" s="64"/>
      <c r="D77" s="64"/>
      <c r="E77" s="64"/>
      <c r="F77" s="65" t="s">
        <v>5252</v>
      </c>
      <c r="G77" s="68" t="s">
        <v>5304</v>
      </c>
      <c r="H77" s="16" t="s">
        <v>5304</v>
      </c>
      <c r="I77" s="65" t="s">
        <v>5360</v>
      </c>
      <c r="J77" s="65" t="s">
        <v>5264</v>
      </c>
      <c r="K77" s="64" t="s">
        <v>5353</v>
      </c>
      <c r="L77" s="72"/>
      <c r="M77" s="65"/>
      <c r="N77" s="65"/>
      <c r="O77" s="65"/>
      <c r="P77" s="65"/>
    </row>
    <row r="78" ht="35.1" customHeight="1" spans="1:16">
      <c r="A78" s="65"/>
      <c r="B78" s="62"/>
      <c r="C78" s="64"/>
      <c r="D78" s="64"/>
      <c r="E78" s="64"/>
      <c r="F78" s="65" t="s">
        <v>5252</v>
      </c>
      <c r="G78" s="68" t="s">
        <v>5306</v>
      </c>
      <c r="H78" s="16" t="s">
        <v>5306</v>
      </c>
      <c r="I78" s="65" t="s">
        <v>5383</v>
      </c>
      <c r="J78" s="65">
        <v>10</v>
      </c>
      <c r="K78" s="64" t="s">
        <v>5353</v>
      </c>
      <c r="L78" s="72"/>
      <c r="M78" s="65"/>
      <c r="N78" s="65"/>
      <c r="O78" s="65"/>
      <c r="P78" s="65"/>
    </row>
    <row r="79" ht="35.1" customHeight="1" spans="1:16">
      <c r="A79" s="65"/>
      <c r="B79" s="62"/>
      <c r="C79" s="64"/>
      <c r="D79" s="64"/>
      <c r="E79" s="64"/>
      <c r="F79" s="65" t="s">
        <v>5252</v>
      </c>
      <c r="G79" s="16" t="s">
        <v>5309</v>
      </c>
      <c r="H79" s="16" t="s">
        <v>5309</v>
      </c>
      <c r="I79" s="65" t="s">
        <v>5381</v>
      </c>
      <c r="J79" s="65">
        <v>10</v>
      </c>
      <c r="K79" s="64" t="s">
        <v>5353</v>
      </c>
      <c r="L79" s="72"/>
      <c r="M79" s="65"/>
      <c r="N79" s="65"/>
      <c r="O79" s="65"/>
      <c r="P79" s="65"/>
    </row>
    <row r="80" ht="35.1" customHeight="1" spans="1:16">
      <c r="A80" s="65"/>
      <c r="B80" s="62"/>
      <c r="C80" s="64"/>
      <c r="D80" s="64"/>
      <c r="E80" s="64"/>
      <c r="F80" s="65" t="s">
        <v>5252</v>
      </c>
      <c r="G80" s="16" t="s">
        <v>5424</v>
      </c>
      <c r="H80" s="16" t="s">
        <v>5425</v>
      </c>
      <c r="I80" s="65" t="s">
        <v>5384</v>
      </c>
      <c r="J80" s="65">
        <v>15</v>
      </c>
      <c r="K80" s="64" t="s">
        <v>5353</v>
      </c>
      <c r="L80" s="72"/>
      <c r="M80" s="65"/>
      <c r="N80" s="65"/>
      <c r="O80" s="65"/>
      <c r="P80" s="65"/>
    </row>
    <row r="81" ht="35.1" customHeight="1" spans="1:16">
      <c r="A81" s="65"/>
      <c r="B81" s="62"/>
      <c r="C81" s="64"/>
      <c r="D81" s="64"/>
      <c r="E81" s="64"/>
      <c r="F81" s="65" t="s">
        <v>5252</v>
      </c>
      <c r="G81" s="68" t="s">
        <v>5315</v>
      </c>
      <c r="H81" s="16" t="s">
        <v>5315</v>
      </c>
      <c r="I81" s="65" t="s">
        <v>5373</v>
      </c>
      <c r="J81" s="65" t="s">
        <v>5264</v>
      </c>
      <c r="K81" s="64" t="s">
        <v>5353</v>
      </c>
      <c r="L81" s="72"/>
      <c r="M81" s="65"/>
      <c r="N81" s="65"/>
      <c r="O81" s="65"/>
      <c r="P81" s="65"/>
    </row>
    <row r="82" ht="35.1" customHeight="1" spans="1:16">
      <c r="A82" s="65"/>
      <c r="B82" s="62"/>
      <c r="C82" s="64"/>
      <c r="D82" s="64"/>
      <c r="E82" s="64"/>
      <c r="F82" s="65" t="s">
        <v>5252</v>
      </c>
      <c r="G82" s="68" t="s">
        <v>5317</v>
      </c>
      <c r="H82" s="16" t="s">
        <v>5317</v>
      </c>
      <c r="I82" s="65" t="s">
        <v>5373</v>
      </c>
      <c r="J82" s="65" t="s">
        <v>5264</v>
      </c>
      <c r="K82" s="64" t="s">
        <v>5353</v>
      </c>
      <c r="L82" s="72"/>
      <c r="M82" s="65"/>
      <c r="N82" s="65"/>
      <c r="O82" s="65"/>
      <c r="P82" s="65"/>
    </row>
    <row r="83" ht="35.1" customHeight="1" spans="1:16">
      <c r="A83" s="65"/>
      <c r="B83" s="62"/>
      <c r="C83" s="64"/>
      <c r="D83" s="64"/>
      <c r="E83" s="64"/>
      <c r="F83" s="65" t="s">
        <v>5252</v>
      </c>
      <c r="G83" s="68" t="s">
        <v>5320</v>
      </c>
      <c r="H83" s="16" t="s">
        <v>5320</v>
      </c>
      <c r="I83" s="65" t="s">
        <v>5373</v>
      </c>
      <c r="J83" s="65" t="s">
        <v>5264</v>
      </c>
      <c r="K83" s="64" t="s">
        <v>5353</v>
      </c>
      <c r="L83" s="72"/>
      <c r="M83" s="65"/>
      <c r="N83" s="65"/>
      <c r="O83" s="65"/>
      <c r="P83" s="65"/>
    </row>
    <row r="84" ht="35.1" customHeight="1" spans="1:16">
      <c r="A84" s="65"/>
      <c r="B84" s="62"/>
      <c r="C84" s="64"/>
      <c r="D84" s="64"/>
      <c r="E84" s="64"/>
      <c r="F84" s="65" t="s">
        <v>5252</v>
      </c>
      <c r="G84" s="16" t="s">
        <v>5426</v>
      </c>
      <c r="H84" s="16" t="s">
        <v>5427</v>
      </c>
      <c r="I84" s="65" t="s">
        <v>5374</v>
      </c>
      <c r="J84" s="65">
        <v>10</v>
      </c>
      <c r="K84" s="64" t="s">
        <v>5353</v>
      </c>
      <c r="L84" s="72"/>
      <c r="M84" s="65"/>
      <c r="N84" s="65"/>
      <c r="O84" s="65"/>
      <c r="P84" s="65"/>
    </row>
    <row r="85" ht="35.1" customHeight="1" spans="1:16">
      <c r="A85" s="65"/>
      <c r="B85" s="62"/>
      <c r="C85" s="64"/>
      <c r="D85" s="64"/>
      <c r="E85" s="64"/>
      <c r="F85" s="65"/>
      <c r="G85" s="16"/>
      <c r="H85" s="16" t="s">
        <v>5428</v>
      </c>
      <c r="I85" s="65" t="s">
        <v>5374</v>
      </c>
      <c r="J85" s="65">
        <v>10</v>
      </c>
      <c r="K85" s="64" t="s">
        <v>5353</v>
      </c>
      <c r="L85" s="72"/>
      <c r="M85" s="65"/>
      <c r="N85" s="65"/>
      <c r="O85" s="65"/>
      <c r="P85" s="65"/>
    </row>
    <row r="86" ht="35.1" customHeight="1" spans="1:16">
      <c r="A86" s="65"/>
      <c r="B86" s="62"/>
      <c r="C86" s="64"/>
      <c r="D86" s="64"/>
      <c r="E86" s="64"/>
      <c r="F86" s="65" t="s">
        <v>5252</v>
      </c>
      <c r="G86" s="68" t="s">
        <v>5327</v>
      </c>
      <c r="H86" s="16" t="s">
        <v>5327</v>
      </c>
      <c r="I86" s="65" t="s">
        <v>5385</v>
      </c>
      <c r="J86" s="65" t="s">
        <v>5264</v>
      </c>
      <c r="K86" s="64" t="s">
        <v>5353</v>
      </c>
      <c r="L86" s="72"/>
      <c r="M86" s="65"/>
      <c r="N86" s="65"/>
      <c r="O86" s="65"/>
      <c r="P86" s="65"/>
    </row>
    <row r="87" ht="35.1" customHeight="1" spans="1:16">
      <c r="A87" s="65"/>
      <c r="B87" s="62"/>
      <c r="C87" s="64"/>
      <c r="D87" s="64"/>
      <c r="E87" s="64"/>
      <c r="F87" s="65" t="s">
        <v>5252</v>
      </c>
      <c r="G87" s="68" t="s">
        <v>5429</v>
      </c>
      <c r="H87" s="16" t="s">
        <v>5429</v>
      </c>
      <c r="I87" s="65" t="s">
        <v>5387</v>
      </c>
      <c r="J87" s="65">
        <v>10</v>
      </c>
      <c r="K87" s="64" t="s">
        <v>5353</v>
      </c>
      <c r="L87" s="85"/>
      <c r="M87" s="65"/>
      <c r="N87" s="65"/>
      <c r="O87" s="65"/>
      <c r="P87" s="65"/>
    </row>
  </sheetData>
  <mergeCells count="83">
    <mergeCell ref="A1:P1"/>
    <mergeCell ref="M2:P2"/>
    <mergeCell ref="A2:A3"/>
    <mergeCell ref="A4:A17"/>
    <mergeCell ref="A18:A28"/>
    <mergeCell ref="A29:A53"/>
    <mergeCell ref="A54:A63"/>
    <mergeCell ref="A64:A87"/>
    <mergeCell ref="B2:B3"/>
    <mergeCell ref="B4:B17"/>
    <mergeCell ref="B18:B28"/>
    <mergeCell ref="B29:B53"/>
    <mergeCell ref="B54:B63"/>
    <mergeCell ref="B64:B87"/>
    <mergeCell ref="C2:C3"/>
    <mergeCell ref="C4:C17"/>
    <mergeCell ref="C18:C28"/>
    <mergeCell ref="C29:C53"/>
    <mergeCell ref="C54:C63"/>
    <mergeCell ref="C64:C87"/>
    <mergeCell ref="D2:D3"/>
    <mergeCell ref="D4:D17"/>
    <mergeCell ref="D18:D28"/>
    <mergeCell ref="D29:D53"/>
    <mergeCell ref="D54:D63"/>
    <mergeCell ref="D64:D87"/>
    <mergeCell ref="E2:E3"/>
    <mergeCell ref="E4:E17"/>
    <mergeCell ref="E18:E28"/>
    <mergeCell ref="E29:E53"/>
    <mergeCell ref="E54:E63"/>
    <mergeCell ref="E64:E87"/>
    <mergeCell ref="F2:F3"/>
    <mergeCell ref="F4:F5"/>
    <mergeCell ref="F9:F11"/>
    <mergeCell ref="F12:F14"/>
    <mergeCell ref="F19:F20"/>
    <mergeCell ref="F29:F31"/>
    <mergeCell ref="F39:F40"/>
    <mergeCell ref="F44:F45"/>
    <mergeCell ref="F46:F48"/>
    <mergeCell ref="F67:F68"/>
    <mergeCell ref="F70:F71"/>
    <mergeCell ref="F72:F74"/>
    <mergeCell ref="F84:F85"/>
    <mergeCell ref="G2:G3"/>
    <mergeCell ref="G4:G5"/>
    <mergeCell ref="G9:G11"/>
    <mergeCell ref="G12:G14"/>
    <mergeCell ref="G19:G20"/>
    <mergeCell ref="G29:G31"/>
    <mergeCell ref="G39:G40"/>
    <mergeCell ref="G44:G45"/>
    <mergeCell ref="G46:G48"/>
    <mergeCell ref="G67:G68"/>
    <mergeCell ref="G70:G71"/>
    <mergeCell ref="G72:G74"/>
    <mergeCell ref="G84:G85"/>
    <mergeCell ref="H2:H3"/>
    <mergeCell ref="I2:I3"/>
    <mergeCell ref="J2:J3"/>
    <mergeCell ref="K2:K3"/>
    <mergeCell ref="L2:L87"/>
    <mergeCell ref="M4:M6"/>
    <mergeCell ref="M7:M11"/>
    <mergeCell ref="M12:M15"/>
    <mergeCell ref="M16:M18"/>
    <mergeCell ref="M19:M20"/>
    <mergeCell ref="M22:M24"/>
    <mergeCell ref="M31:M32"/>
    <mergeCell ref="M38:M40"/>
    <mergeCell ref="M42:M43"/>
    <mergeCell ref="N42:N43"/>
    <mergeCell ref="O42:O43"/>
    <mergeCell ref="P4:P6"/>
    <mergeCell ref="P7:P11"/>
    <mergeCell ref="P12:P15"/>
    <mergeCell ref="P16:P18"/>
    <mergeCell ref="P19:P20"/>
    <mergeCell ref="P22:P24"/>
    <mergeCell ref="P31:P32"/>
    <mergeCell ref="P38:P40"/>
    <mergeCell ref="P42:P43"/>
  </mergeCells>
  <pageMargins left="0.7" right="0.7" top="0.75" bottom="0.75" header="0.3" footer="0.3"/>
  <pageSetup paperSize="8" scale="80" fitToHeight="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82"/>
  <sheetViews>
    <sheetView zoomScale="70" zoomScaleNormal="70" topLeftCell="A25" workbookViewId="0">
      <selection activeCell="N34" sqref="N34:N35"/>
    </sheetView>
  </sheetViews>
  <sheetFormatPr defaultColWidth="9" defaultRowHeight="16.5"/>
  <cols>
    <col min="1" max="1" width="5.625" style="86" customWidth="1"/>
    <col min="2" max="4" width="8.625" style="54" customWidth="1"/>
    <col min="5" max="6" width="8.625" style="86" customWidth="1"/>
    <col min="7" max="7" width="56.5" style="87" hidden="1" customWidth="1"/>
    <col min="8" max="9" width="40.625" style="88" customWidth="1"/>
    <col min="10" max="10" width="18.625" style="86" customWidth="1"/>
    <col min="11" max="11" width="10.625" style="86" customWidth="1"/>
    <col min="12" max="12" width="13.625" style="54" customWidth="1"/>
    <col min="13" max="13" width="1" style="5" customWidth="1"/>
    <col min="14" max="14" width="18.625" style="5" customWidth="1"/>
    <col min="15" max="15" width="19.625" style="7" customWidth="1"/>
    <col min="16" max="16" width="13.625" style="7" customWidth="1"/>
    <col min="17" max="17" width="8.625" style="7" customWidth="1"/>
    <col min="18" max="16384" width="9" style="89"/>
  </cols>
  <sheetData>
    <row r="1" ht="80.1" customHeight="1" spans="1:17">
      <c r="A1" s="60" t="s">
        <v>5430</v>
      </c>
      <c r="B1" s="60"/>
      <c r="C1" s="60"/>
      <c r="D1" s="60"/>
      <c r="E1" s="60"/>
      <c r="F1" s="60"/>
      <c r="G1" s="60"/>
      <c r="H1" s="60"/>
      <c r="I1" s="60"/>
      <c r="J1" s="60"/>
      <c r="K1" s="60"/>
      <c r="L1" s="60"/>
      <c r="M1" s="60"/>
      <c r="N1" s="60"/>
      <c r="O1" s="60"/>
      <c r="P1" s="60"/>
      <c r="Q1" s="60"/>
    </row>
    <row r="2" ht="30" customHeight="1" spans="1:17">
      <c r="A2" s="61" t="s">
        <v>5151</v>
      </c>
      <c r="B2" s="62" t="s">
        <v>5332</v>
      </c>
      <c r="C2" s="62" t="s">
        <v>5333</v>
      </c>
      <c r="D2" s="62" t="s">
        <v>5334</v>
      </c>
      <c r="E2" s="62" t="s">
        <v>5335</v>
      </c>
      <c r="F2" s="61" t="s">
        <v>5237</v>
      </c>
      <c r="G2" s="62" t="s">
        <v>5238</v>
      </c>
      <c r="H2" s="62" t="s">
        <v>5336</v>
      </c>
      <c r="I2" s="62" t="s">
        <v>5337</v>
      </c>
      <c r="J2" s="61" t="s">
        <v>5239</v>
      </c>
      <c r="K2" s="62" t="s">
        <v>5338</v>
      </c>
      <c r="L2" s="62" t="s">
        <v>5339</v>
      </c>
      <c r="M2" s="70"/>
      <c r="N2" s="71" t="s">
        <v>5340</v>
      </c>
      <c r="O2" s="71"/>
      <c r="P2" s="71"/>
      <c r="Q2" s="71"/>
    </row>
    <row r="3" ht="37" customHeight="1" spans="1:17">
      <c r="A3" s="61"/>
      <c r="B3" s="62"/>
      <c r="C3" s="62"/>
      <c r="D3" s="62"/>
      <c r="E3" s="62"/>
      <c r="F3" s="61"/>
      <c r="G3" s="62"/>
      <c r="H3" s="62"/>
      <c r="I3" s="62"/>
      <c r="J3" s="61"/>
      <c r="K3" s="62"/>
      <c r="L3" s="62"/>
      <c r="M3" s="72"/>
      <c r="N3" s="71" t="s">
        <v>5341</v>
      </c>
      <c r="O3" s="61" t="s">
        <v>5332</v>
      </c>
      <c r="P3" s="62" t="s">
        <v>5342</v>
      </c>
      <c r="Q3" s="71" t="s">
        <v>5343</v>
      </c>
    </row>
    <row r="4" ht="35.1" customHeight="1" spans="1:17">
      <c r="A4" s="65">
        <v>1</v>
      </c>
      <c r="B4" s="62" t="s">
        <v>5344</v>
      </c>
      <c r="C4" s="64">
        <v>14</v>
      </c>
      <c r="D4" s="64">
        <v>30</v>
      </c>
      <c r="E4" s="65">
        <v>15</v>
      </c>
      <c r="F4" s="66" t="s">
        <v>5244</v>
      </c>
      <c r="G4" s="68" t="s">
        <v>5245</v>
      </c>
      <c r="H4" s="68" t="s">
        <v>5345</v>
      </c>
      <c r="I4" s="68" t="s">
        <v>5346</v>
      </c>
      <c r="J4" s="65" t="s">
        <v>5347</v>
      </c>
      <c r="K4" s="65">
        <v>2</v>
      </c>
      <c r="L4" s="64" t="s">
        <v>5348</v>
      </c>
      <c r="M4" s="72"/>
      <c r="N4" s="61" t="s">
        <v>5347</v>
      </c>
      <c r="O4" s="65" t="s">
        <v>5344</v>
      </c>
      <c r="P4" s="65">
        <v>2</v>
      </c>
      <c r="Q4" s="65">
        <f>SUM(P4:P6)</f>
        <v>4</v>
      </c>
    </row>
    <row r="5" ht="35.1" customHeight="1" spans="1:17">
      <c r="A5" s="65"/>
      <c r="B5" s="62"/>
      <c r="C5" s="64"/>
      <c r="D5" s="64"/>
      <c r="E5" s="65"/>
      <c r="F5" s="75"/>
      <c r="G5" s="68" t="s">
        <v>5254</v>
      </c>
      <c r="H5" s="68"/>
      <c r="I5" s="68" t="s">
        <v>5349</v>
      </c>
      <c r="J5" s="65" t="s">
        <v>5347</v>
      </c>
      <c r="K5" s="65">
        <v>3</v>
      </c>
      <c r="L5" s="64" t="s">
        <v>5348</v>
      </c>
      <c r="M5" s="72"/>
      <c r="N5" s="61"/>
      <c r="O5" s="65" t="s">
        <v>5350</v>
      </c>
      <c r="P5" s="65">
        <v>1</v>
      </c>
      <c r="Q5" s="65"/>
    </row>
    <row r="6" ht="35.1" customHeight="1" spans="1:17">
      <c r="A6" s="65"/>
      <c r="B6" s="62"/>
      <c r="C6" s="64"/>
      <c r="D6" s="64"/>
      <c r="E6" s="65"/>
      <c r="F6" s="65" t="s">
        <v>5244</v>
      </c>
      <c r="G6" s="68" t="s">
        <v>5259</v>
      </c>
      <c r="H6" s="68" t="s">
        <v>5259</v>
      </c>
      <c r="I6" s="68" t="s">
        <v>5259</v>
      </c>
      <c r="J6" s="65" t="s">
        <v>5351</v>
      </c>
      <c r="K6" s="65">
        <v>6</v>
      </c>
      <c r="L6" s="64" t="s">
        <v>5348</v>
      </c>
      <c r="M6" s="72"/>
      <c r="N6" s="61"/>
      <c r="O6" s="65" t="s">
        <v>5352</v>
      </c>
      <c r="P6" s="65">
        <v>1</v>
      </c>
      <c r="Q6" s="65"/>
    </row>
    <row r="7" ht="35.1" customHeight="1" spans="1:17">
      <c r="A7" s="65"/>
      <c r="B7" s="62"/>
      <c r="C7" s="64"/>
      <c r="D7" s="64"/>
      <c r="E7" s="65"/>
      <c r="F7" s="65" t="s">
        <v>5244</v>
      </c>
      <c r="G7" s="68" t="s">
        <v>5265</v>
      </c>
      <c r="H7" s="68" t="s">
        <v>5265</v>
      </c>
      <c r="I7" s="68" t="s">
        <v>5265</v>
      </c>
      <c r="J7" s="65" t="s">
        <v>5351</v>
      </c>
      <c r="K7" s="65">
        <v>4</v>
      </c>
      <c r="L7" s="64" t="s">
        <v>5348</v>
      </c>
      <c r="M7" s="72"/>
      <c r="N7" s="61" t="s">
        <v>5351</v>
      </c>
      <c r="O7" s="65" t="s">
        <v>5344</v>
      </c>
      <c r="P7" s="65">
        <v>11</v>
      </c>
      <c r="Q7" s="65">
        <f>SUM(P7:P11)</f>
        <v>17</v>
      </c>
    </row>
    <row r="8" ht="35.1" customHeight="1" spans="1:17">
      <c r="A8" s="65"/>
      <c r="B8" s="62"/>
      <c r="C8" s="64"/>
      <c r="D8" s="64"/>
      <c r="E8" s="65"/>
      <c r="F8" s="65" t="s">
        <v>5252</v>
      </c>
      <c r="G8" s="68" t="s">
        <v>5271</v>
      </c>
      <c r="H8" s="68" t="s">
        <v>5271</v>
      </c>
      <c r="I8" s="68" t="s">
        <v>5271</v>
      </c>
      <c r="J8" s="65" t="s">
        <v>5351</v>
      </c>
      <c r="K8" s="65">
        <v>10</v>
      </c>
      <c r="L8" s="64" t="s">
        <v>5353</v>
      </c>
      <c r="M8" s="72"/>
      <c r="N8" s="61"/>
      <c r="O8" s="65" t="s">
        <v>5350</v>
      </c>
      <c r="P8" s="65">
        <v>2</v>
      </c>
      <c r="Q8" s="65"/>
    </row>
    <row r="9" ht="35.1" customHeight="1" spans="1:17">
      <c r="A9" s="65"/>
      <c r="B9" s="62"/>
      <c r="C9" s="64"/>
      <c r="D9" s="64"/>
      <c r="E9" s="65"/>
      <c r="F9" s="65" t="s">
        <v>5252</v>
      </c>
      <c r="G9" s="68" t="s">
        <v>5277</v>
      </c>
      <c r="H9" s="68" t="s">
        <v>5354</v>
      </c>
      <c r="I9" s="68" t="s">
        <v>5355</v>
      </c>
      <c r="J9" s="64" t="s">
        <v>5351</v>
      </c>
      <c r="K9" s="65">
        <v>10</v>
      </c>
      <c r="L9" s="64" t="s">
        <v>5353</v>
      </c>
      <c r="M9" s="72"/>
      <c r="N9" s="61"/>
      <c r="O9" s="65" t="s">
        <v>5232</v>
      </c>
      <c r="P9" s="65">
        <v>1</v>
      </c>
      <c r="Q9" s="65"/>
    </row>
    <row r="10" ht="35.1" customHeight="1" spans="1:17">
      <c r="A10" s="65"/>
      <c r="B10" s="62"/>
      <c r="C10" s="64"/>
      <c r="D10" s="64"/>
      <c r="E10" s="65"/>
      <c r="F10" s="65"/>
      <c r="G10" s="68"/>
      <c r="H10" s="68"/>
      <c r="I10" s="68" t="s">
        <v>5356</v>
      </c>
      <c r="J10" s="64" t="s">
        <v>5351</v>
      </c>
      <c r="K10" s="65">
        <v>10</v>
      </c>
      <c r="L10" s="64" t="s">
        <v>5353</v>
      </c>
      <c r="M10" s="72"/>
      <c r="N10" s="61"/>
      <c r="O10" s="65" t="s">
        <v>5233</v>
      </c>
      <c r="P10" s="65">
        <v>1</v>
      </c>
      <c r="Q10" s="65"/>
    </row>
    <row r="11" ht="35.1" customHeight="1" spans="1:17">
      <c r="A11" s="65"/>
      <c r="B11" s="62"/>
      <c r="C11" s="64"/>
      <c r="D11" s="64"/>
      <c r="E11" s="65"/>
      <c r="F11" s="65"/>
      <c r="G11" s="68"/>
      <c r="H11" s="68"/>
      <c r="I11" s="68" t="s">
        <v>5357</v>
      </c>
      <c r="J11" s="64" t="s">
        <v>5351</v>
      </c>
      <c r="K11" s="65">
        <v>10</v>
      </c>
      <c r="L11" s="64" t="s">
        <v>5353</v>
      </c>
      <c r="M11" s="72"/>
      <c r="N11" s="61"/>
      <c r="O11" s="65" t="s">
        <v>5352</v>
      </c>
      <c r="P11" s="65">
        <v>2</v>
      </c>
      <c r="Q11" s="65"/>
    </row>
    <row r="12" ht="35.1" customHeight="1" spans="1:17">
      <c r="A12" s="65"/>
      <c r="B12" s="62"/>
      <c r="C12" s="64"/>
      <c r="D12" s="64"/>
      <c r="E12" s="65"/>
      <c r="F12" s="65" t="s">
        <v>5252</v>
      </c>
      <c r="G12" s="68" t="s">
        <v>5282</v>
      </c>
      <c r="H12" s="16" t="s">
        <v>5358</v>
      </c>
      <c r="I12" s="68" t="s">
        <v>5359</v>
      </c>
      <c r="J12" s="65" t="s">
        <v>5351</v>
      </c>
      <c r="K12" s="65">
        <v>10</v>
      </c>
      <c r="L12" s="64" t="s">
        <v>5353</v>
      </c>
      <c r="M12" s="72"/>
      <c r="N12" s="76" t="s">
        <v>5360</v>
      </c>
      <c r="O12" s="65" t="s">
        <v>5350</v>
      </c>
      <c r="P12" s="65">
        <v>1</v>
      </c>
      <c r="Q12" s="66">
        <f>P13+P14+P15+P12</f>
        <v>13</v>
      </c>
    </row>
    <row r="13" ht="35.1" customHeight="1" spans="1:17">
      <c r="A13" s="65"/>
      <c r="B13" s="62"/>
      <c r="C13" s="64"/>
      <c r="D13" s="64"/>
      <c r="E13" s="65"/>
      <c r="F13" s="65"/>
      <c r="G13" s="68"/>
      <c r="H13" s="16"/>
      <c r="I13" s="68" t="s">
        <v>5361</v>
      </c>
      <c r="J13" s="65" t="s">
        <v>5351</v>
      </c>
      <c r="K13" s="65">
        <v>10</v>
      </c>
      <c r="L13" s="64" t="s">
        <v>5353</v>
      </c>
      <c r="M13" s="72"/>
      <c r="N13" s="77"/>
      <c r="O13" s="65" t="s">
        <v>5232</v>
      </c>
      <c r="P13" s="65">
        <v>7</v>
      </c>
      <c r="Q13" s="78"/>
    </row>
    <row r="14" ht="35.1" customHeight="1" spans="1:17">
      <c r="A14" s="65"/>
      <c r="B14" s="62"/>
      <c r="C14" s="64"/>
      <c r="D14" s="64"/>
      <c r="E14" s="65"/>
      <c r="F14" s="65"/>
      <c r="G14" s="68"/>
      <c r="H14" s="16"/>
      <c r="I14" s="68" t="s">
        <v>5362</v>
      </c>
      <c r="J14" s="65" t="s">
        <v>5351</v>
      </c>
      <c r="K14" s="65">
        <v>10</v>
      </c>
      <c r="L14" s="64" t="s">
        <v>5353</v>
      </c>
      <c r="M14" s="72"/>
      <c r="N14" s="77"/>
      <c r="O14" s="65" t="s">
        <v>5233</v>
      </c>
      <c r="P14" s="65">
        <v>3</v>
      </c>
      <c r="Q14" s="78"/>
    </row>
    <row r="15" ht="35.1" customHeight="1" spans="1:17">
      <c r="A15" s="65"/>
      <c r="B15" s="62"/>
      <c r="C15" s="64"/>
      <c r="D15" s="64"/>
      <c r="E15" s="65"/>
      <c r="F15" s="65" t="s">
        <v>5252</v>
      </c>
      <c r="G15" s="68" t="s">
        <v>5288</v>
      </c>
      <c r="H15" s="16" t="s">
        <v>5288</v>
      </c>
      <c r="I15" s="68" t="s">
        <v>5288</v>
      </c>
      <c r="J15" s="65" t="s">
        <v>5351</v>
      </c>
      <c r="K15" s="65">
        <v>20</v>
      </c>
      <c r="L15" s="64" t="s">
        <v>5353</v>
      </c>
      <c r="M15" s="72"/>
      <c r="N15" s="79"/>
      <c r="O15" s="65" t="s">
        <v>5352</v>
      </c>
      <c r="P15" s="65">
        <v>2</v>
      </c>
      <c r="Q15" s="75"/>
    </row>
    <row r="16" ht="35.1" customHeight="1" spans="1:17">
      <c r="A16" s="65"/>
      <c r="B16" s="62"/>
      <c r="C16" s="64"/>
      <c r="D16" s="64"/>
      <c r="E16" s="65"/>
      <c r="F16" s="65" t="s">
        <v>5252</v>
      </c>
      <c r="G16" s="68" t="s">
        <v>5294</v>
      </c>
      <c r="H16" s="16" t="s">
        <v>5294</v>
      </c>
      <c r="I16" s="68" t="s">
        <v>5294</v>
      </c>
      <c r="J16" s="65" t="s">
        <v>5351</v>
      </c>
      <c r="K16" s="65">
        <v>5</v>
      </c>
      <c r="L16" s="64" t="s">
        <v>5353</v>
      </c>
      <c r="M16" s="72"/>
      <c r="N16" s="61" t="s">
        <v>5363</v>
      </c>
      <c r="O16" s="65" t="s">
        <v>5350</v>
      </c>
      <c r="P16" s="65">
        <v>4</v>
      </c>
      <c r="Q16" s="65">
        <f>SUM(P16:P18)</f>
        <v>15</v>
      </c>
    </row>
    <row r="17" ht="35.1" customHeight="1" spans="1:17">
      <c r="A17" s="65"/>
      <c r="B17" s="62"/>
      <c r="C17" s="64"/>
      <c r="D17" s="64"/>
      <c r="E17" s="65"/>
      <c r="F17" s="65" t="s">
        <v>5252</v>
      </c>
      <c r="G17" s="68" t="s">
        <v>5300</v>
      </c>
      <c r="H17" s="16" t="s">
        <v>5364</v>
      </c>
      <c r="I17" s="68" t="s">
        <v>5365</v>
      </c>
      <c r="J17" s="65" t="s">
        <v>5366</v>
      </c>
      <c r="K17" s="65">
        <v>10</v>
      </c>
      <c r="L17" s="64" t="s">
        <v>5353</v>
      </c>
      <c r="M17" s="72"/>
      <c r="N17" s="61"/>
      <c r="O17" s="65" t="s">
        <v>5232</v>
      </c>
      <c r="P17" s="65">
        <v>1</v>
      </c>
      <c r="Q17" s="65"/>
    </row>
    <row r="18" ht="35.1" customHeight="1" spans="1:17">
      <c r="A18" s="65">
        <v>2</v>
      </c>
      <c r="B18" s="62" t="s">
        <v>5350</v>
      </c>
      <c r="C18" s="64">
        <v>8</v>
      </c>
      <c r="D18" s="64">
        <v>20</v>
      </c>
      <c r="E18" s="65">
        <v>8</v>
      </c>
      <c r="F18" s="65" t="s">
        <v>5244</v>
      </c>
      <c r="G18" s="68" t="s">
        <v>5247</v>
      </c>
      <c r="H18" s="16" t="s">
        <v>5247</v>
      </c>
      <c r="I18" s="90" t="s">
        <v>5431</v>
      </c>
      <c r="J18" s="66" t="s">
        <v>5351</v>
      </c>
      <c r="K18" s="66">
        <v>8</v>
      </c>
      <c r="L18" s="73" t="s">
        <v>5348</v>
      </c>
      <c r="M18" s="72"/>
      <c r="N18" s="61"/>
      <c r="O18" s="65" t="s">
        <v>5352</v>
      </c>
      <c r="P18" s="65">
        <v>10</v>
      </c>
      <c r="Q18" s="65"/>
    </row>
    <row r="19" ht="35.1" customHeight="1" spans="1:17">
      <c r="A19" s="65"/>
      <c r="B19" s="62"/>
      <c r="C19" s="64"/>
      <c r="D19" s="64"/>
      <c r="E19" s="65"/>
      <c r="F19" s="65" t="s">
        <v>5252</v>
      </c>
      <c r="G19" s="68" t="s">
        <v>5260</v>
      </c>
      <c r="H19" s="68" t="s">
        <v>5345</v>
      </c>
      <c r="I19" s="68" t="s">
        <v>5260</v>
      </c>
      <c r="J19" s="65" t="s">
        <v>5347</v>
      </c>
      <c r="K19" s="65">
        <v>3</v>
      </c>
      <c r="L19" s="64" t="s">
        <v>5353</v>
      </c>
      <c r="M19" s="72"/>
      <c r="N19" s="76" t="s">
        <v>5370</v>
      </c>
      <c r="O19" s="65" t="s">
        <v>5232</v>
      </c>
      <c r="P19" s="65">
        <v>1</v>
      </c>
      <c r="Q19" s="66">
        <f>P19+P20</f>
        <v>3</v>
      </c>
    </row>
    <row r="20" ht="35.1" customHeight="1" spans="1:17">
      <c r="A20" s="65"/>
      <c r="B20" s="62"/>
      <c r="C20" s="64"/>
      <c r="D20" s="64"/>
      <c r="E20" s="65"/>
      <c r="F20" s="65" t="s">
        <v>5252</v>
      </c>
      <c r="G20" s="68" t="s">
        <v>5266</v>
      </c>
      <c r="H20" s="16" t="s">
        <v>5266</v>
      </c>
      <c r="I20" s="68" t="s">
        <v>5266</v>
      </c>
      <c r="J20" s="65" t="s">
        <v>5351</v>
      </c>
      <c r="K20" s="65">
        <v>20</v>
      </c>
      <c r="L20" s="64" t="s">
        <v>5353</v>
      </c>
      <c r="M20" s="72"/>
      <c r="N20" s="79"/>
      <c r="O20" s="65" t="s">
        <v>5352</v>
      </c>
      <c r="P20" s="65">
        <v>2</v>
      </c>
      <c r="Q20" s="75"/>
    </row>
    <row r="21" ht="35.1" customHeight="1" spans="1:17">
      <c r="A21" s="65"/>
      <c r="B21" s="62"/>
      <c r="C21" s="64"/>
      <c r="D21" s="64"/>
      <c r="E21" s="65"/>
      <c r="F21" s="65" t="s">
        <v>5252</v>
      </c>
      <c r="G21" s="68" t="s">
        <v>5272</v>
      </c>
      <c r="H21" s="16" t="s">
        <v>5272</v>
      </c>
      <c r="I21" s="68" t="s">
        <v>5272</v>
      </c>
      <c r="J21" s="65" t="s">
        <v>5363</v>
      </c>
      <c r="K21" s="65">
        <v>10</v>
      </c>
      <c r="L21" s="64" t="s">
        <v>5353</v>
      </c>
      <c r="M21" s="72"/>
      <c r="N21" s="61" t="s">
        <v>5372</v>
      </c>
      <c r="O21" s="65" t="s">
        <v>5232</v>
      </c>
      <c r="P21" s="65">
        <v>5</v>
      </c>
      <c r="Q21" s="65">
        <v>5</v>
      </c>
    </row>
    <row r="22" ht="35.1" customHeight="1" spans="1:17">
      <c r="A22" s="65"/>
      <c r="B22" s="62"/>
      <c r="C22" s="64"/>
      <c r="D22" s="64"/>
      <c r="E22" s="65"/>
      <c r="F22" s="65" t="s">
        <v>5252</v>
      </c>
      <c r="G22" s="68" t="s">
        <v>5278</v>
      </c>
      <c r="H22" s="16" t="s">
        <v>5278</v>
      </c>
      <c r="I22" s="68" t="s">
        <v>5278</v>
      </c>
      <c r="J22" s="65" t="s">
        <v>5363</v>
      </c>
      <c r="K22" s="65">
        <v>9</v>
      </c>
      <c r="L22" s="64" t="s">
        <v>5353</v>
      </c>
      <c r="M22" s="72"/>
      <c r="N22" s="61" t="s">
        <v>5373</v>
      </c>
      <c r="O22" s="65" t="s">
        <v>5232</v>
      </c>
      <c r="P22" s="65">
        <v>1</v>
      </c>
      <c r="Q22" s="65">
        <f>SUM(P22:P24)</f>
        <v>6</v>
      </c>
    </row>
    <row r="23" ht="35.1" customHeight="1" spans="1:17">
      <c r="A23" s="65"/>
      <c r="B23" s="62"/>
      <c r="C23" s="64"/>
      <c r="D23" s="64"/>
      <c r="E23" s="65"/>
      <c r="F23" s="65" t="s">
        <v>5252</v>
      </c>
      <c r="G23" s="68" t="s">
        <v>5283</v>
      </c>
      <c r="H23" s="16" t="s">
        <v>5283</v>
      </c>
      <c r="I23" s="68" t="s">
        <v>5283</v>
      </c>
      <c r="J23" s="65" t="s">
        <v>5363</v>
      </c>
      <c r="K23" s="65">
        <v>8</v>
      </c>
      <c r="L23" s="64" t="s">
        <v>5353</v>
      </c>
      <c r="M23" s="72"/>
      <c r="N23" s="61"/>
      <c r="O23" s="65" t="s">
        <v>5233</v>
      </c>
      <c r="P23" s="65">
        <v>1</v>
      </c>
      <c r="Q23" s="65"/>
    </row>
    <row r="24" ht="35.1" customHeight="1" spans="1:17">
      <c r="A24" s="65"/>
      <c r="B24" s="62"/>
      <c r="C24" s="64"/>
      <c r="D24" s="64"/>
      <c r="E24" s="65"/>
      <c r="F24" s="65" t="s">
        <v>5252</v>
      </c>
      <c r="G24" s="68" t="s">
        <v>5289</v>
      </c>
      <c r="H24" s="16" t="s">
        <v>5289</v>
      </c>
      <c r="I24" s="68" t="s">
        <v>5289</v>
      </c>
      <c r="J24" s="65" t="s">
        <v>5363</v>
      </c>
      <c r="K24" s="65">
        <v>8</v>
      </c>
      <c r="L24" s="64" t="s">
        <v>5353</v>
      </c>
      <c r="M24" s="72"/>
      <c r="N24" s="61"/>
      <c r="O24" s="65" t="s">
        <v>5352</v>
      </c>
      <c r="P24" s="65">
        <v>4</v>
      </c>
      <c r="Q24" s="65"/>
    </row>
    <row r="25" ht="35.1" customHeight="1" spans="1:17">
      <c r="A25" s="65"/>
      <c r="B25" s="62"/>
      <c r="C25" s="64"/>
      <c r="D25" s="64"/>
      <c r="E25" s="65"/>
      <c r="F25" s="65" t="s">
        <v>5252</v>
      </c>
      <c r="G25" s="68" t="s">
        <v>5302</v>
      </c>
      <c r="H25" s="16" t="s">
        <v>5302</v>
      </c>
      <c r="I25" s="68" t="s">
        <v>5302</v>
      </c>
      <c r="J25" s="65" t="s">
        <v>5360</v>
      </c>
      <c r="K25" s="65">
        <v>15</v>
      </c>
      <c r="L25" s="64" t="s">
        <v>5353</v>
      </c>
      <c r="M25" s="72"/>
      <c r="N25" s="61" t="s">
        <v>5374</v>
      </c>
      <c r="O25" s="65" t="s">
        <v>5352</v>
      </c>
      <c r="P25" s="65">
        <v>2</v>
      </c>
      <c r="Q25" s="65">
        <v>2</v>
      </c>
    </row>
    <row r="26" ht="35.1" customHeight="1" spans="1:17">
      <c r="A26" s="65">
        <v>3</v>
      </c>
      <c r="B26" s="62" t="s">
        <v>5232</v>
      </c>
      <c r="C26" s="64">
        <v>19</v>
      </c>
      <c r="D26" s="64">
        <v>18</v>
      </c>
      <c r="E26" s="65">
        <v>3</v>
      </c>
      <c r="F26" s="65" t="s">
        <v>5244</v>
      </c>
      <c r="G26" s="68" t="s">
        <v>5256</v>
      </c>
      <c r="H26" s="16" t="s">
        <v>5256</v>
      </c>
      <c r="I26" s="68" t="s">
        <v>5256</v>
      </c>
      <c r="J26" s="65" t="s">
        <v>5360</v>
      </c>
      <c r="K26" s="65">
        <v>3</v>
      </c>
      <c r="L26" s="64" t="s">
        <v>5348</v>
      </c>
      <c r="M26" s="72"/>
      <c r="N26" s="61" t="s">
        <v>5379</v>
      </c>
      <c r="O26" s="65" t="s">
        <v>5233</v>
      </c>
      <c r="P26" s="65">
        <v>1</v>
      </c>
      <c r="Q26" s="65">
        <v>1</v>
      </c>
    </row>
    <row r="27" ht="35.1" customHeight="1" spans="1:17">
      <c r="A27" s="65"/>
      <c r="B27" s="62"/>
      <c r="C27" s="64"/>
      <c r="D27" s="64"/>
      <c r="E27" s="65"/>
      <c r="F27" s="65"/>
      <c r="G27" s="68"/>
      <c r="H27" s="16"/>
      <c r="I27" s="68" t="s">
        <v>5378</v>
      </c>
      <c r="J27" s="65" t="s">
        <v>5360</v>
      </c>
      <c r="K27" s="65">
        <v>1</v>
      </c>
      <c r="L27" s="64" t="s">
        <v>5348</v>
      </c>
      <c r="M27" s="72"/>
      <c r="N27" s="76" t="s">
        <v>5381</v>
      </c>
      <c r="O27" s="65" t="s">
        <v>5233</v>
      </c>
      <c r="P27" s="65">
        <v>1</v>
      </c>
      <c r="Q27" s="66">
        <f>SUM(P27:P28)</f>
        <v>2</v>
      </c>
    </row>
    <row r="28" ht="35.1" customHeight="1" spans="1:17">
      <c r="A28" s="65"/>
      <c r="B28" s="62"/>
      <c r="C28" s="64"/>
      <c r="D28" s="64"/>
      <c r="E28" s="65"/>
      <c r="F28" s="65"/>
      <c r="G28" s="68"/>
      <c r="H28" s="16"/>
      <c r="I28" s="68" t="s">
        <v>5380</v>
      </c>
      <c r="J28" s="65" t="s">
        <v>5360</v>
      </c>
      <c r="K28" s="65">
        <v>1</v>
      </c>
      <c r="L28" s="64" t="s">
        <v>5348</v>
      </c>
      <c r="M28" s="72"/>
      <c r="N28" s="79"/>
      <c r="O28" s="65" t="s">
        <v>5352</v>
      </c>
      <c r="P28" s="65">
        <v>1</v>
      </c>
      <c r="Q28" s="75"/>
    </row>
    <row r="29" ht="35.1" customHeight="1" spans="1:17">
      <c r="A29" s="65"/>
      <c r="B29" s="62"/>
      <c r="C29" s="64"/>
      <c r="D29" s="64"/>
      <c r="E29" s="65"/>
      <c r="F29" s="65" t="s">
        <v>5252</v>
      </c>
      <c r="G29" s="68" t="s">
        <v>5267</v>
      </c>
      <c r="H29" s="16" t="s">
        <v>5267</v>
      </c>
      <c r="I29" s="68" t="s">
        <v>5267</v>
      </c>
      <c r="J29" s="65" t="s">
        <v>5351</v>
      </c>
      <c r="K29" s="65">
        <v>7</v>
      </c>
      <c r="L29" s="64" t="s">
        <v>5353</v>
      </c>
      <c r="M29" s="72"/>
      <c r="N29" s="61" t="s">
        <v>5383</v>
      </c>
      <c r="O29" s="65" t="s">
        <v>5352</v>
      </c>
      <c r="P29" s="65">
        <v>1</v>
      </c>
      <c r="Q29" s="65">
        <v>1</v>
      </c>
    </row>
    <row r="30" ht="35.1" customHeight="1" spans="1:17">
      <c r="A30" s="65"/>
      <c r="B30" s="62"/>
      <c r="C30" s="64"/>
      <c r="D30" s="64"/>
      <c r="E30" s="65"/>
      <c r="F30" s="65" t="s">
        <v>5252</v>
      </c>
      <c r="G30" s="68" t="s">
        <v>5273</v>
      </c>
      <c r="H30" s="16" t="s">
        <v>5273</v>
      </c>
      <c r="I30" s="68" t="s">
        <v>5273</v>
      </c>
      <c r="J30" s="65" t="s">
        <v>5370</v>
      </c>
      <c r="K30" s="65">
        <v>5</v>
      </c>
      <c r="L30" s="64" t="s">
        <v>5353</v>
      </c>
      <c r="M30" s="72"/>
      <c r="N30" s="61" t="s">
        <v>5384</v>
      </c>
      <c r="O30" s="65" t="s">
        <v>5352</v>
      </c>
      <c r="P30" s="65">
        <v>1</v>
      </c>
      <c r="Q30" s="65">
        <v>1</v>
      </c>
    </row>
    <row r="31" ht="35.1" customHeight="1" spans="1:17">
      <c r="A31" s="65"/>
      <c r="B31" s="62"/>
      <c r="C31" s="64"/>
      <c r="D31" s="64"/>
      <c r="E31" s="65"/>
      <c r="F31" s="65" t="s">
        <v>5252</v>
      </c>
      <c r="G31" s="68" t="s">
        <v>5279</v>
      </c>
      <c r="H31" s="16" t="s">
        <v>5279</v>
      </c>
      <c r="I31" s="68" t="s">
        <v>5279</v>
      </c>
      <c r="J31" s="65" t="s">
        <v>5363</v>
      </c>
      <c r="K31" s="65">
        <v>15</v>
      </c>
      <c r="L31" s="64" t="s">
        <v>5353</v>
      </c>
      <c r="M31" s="72"/>
      <c r="N31" s="61" t="s">
        <v>5385</v>
      </c>
      <c r="O31" s="65" t="s">
        <v>5352</v>
      </c>
      <c r="P31" s="65">
        <v>1</v>
      </c>
      <c r="Q31" s="65">
        <v>1</v>
      </c>
    </row>
    <row r="32" ht="35.1" customHeight="1" spans="1:17">
      <c r="A32" s="65"/>
      <c r="B32" s="62"/>
      <c r="C32" s="64"/>
      <c r="D32" s="64"/>
      <c r="E32" s="65"/>
      <c r="F32" s="65" t="s">
        <v>5252</v>
      </c>
      <c r="G32" s="68" t="s">
        <v>5284</v>
      </c>
      <c r="H32" s="16" t="s">
        <v>5284</v>
      </c>
      <c r="I32" s="68" t="s">
        <v>5284</v>
      </c>
      <c r="J32" s="65" t="s">
        <v>5360</v>
      </c>
      <c r="K32" s="65">
        <v>3</v>
      </c>
      <c r="L32" s="64" t="s">
        <v>5353</v>
      </c>
      <c r="M32" s="72"/>
      <c r="N32" s="61" t="s">
        <v>5387</v>
      </c>
      <c r="O32" s="65" t="s">
        <v>5352</v>
      </c>
      <c r="P32" s="65">
        <v>1</v>
      </c>
      <c r="Q32" s="65">
        <v>1</v>
      </c>
    </row>
    <row r="33" ht="35.1" customHeight="1" spans="1:17">
      <c r="A33" s="65"/>
      <c r="B33" s="62"/>
      <c r="C33" s="64"/>
      <c r="D33" s="64"/>
      <c r="E33" s="65"/>
      <c r="F33" s="65" t="s">
        <v>5252</v>
      </c>
      <c r="G33" s="68" t="s">
        <v>5290</v>
      </c>
      <c r="H33" s="16" t="s">
        <v>5290</v>
      </c>
      <c r="I33" s="68" t="s">
        <v>5290</v>
      </c>
      <c r="J33" s="65" t="s">
        <v>5360</v>
      </c>
      <c r="K33" s="65">
        <v>1</v>
      </c>
      <c r="L33" s="64" t="s">
        <v>5353</v>
      </c>
      <c r="M33" s="72"/>
      <c r="N33" s="61" t="s">
        <v>5366</v>
      </c>
      <c r="O33" s="65" t="s">
        <v>5344</v>
      </c>
      <c r="P33" s="65">
        <v>1</v>
      </c>
      <c r="Q33" s="65">
        <v>1</v>
      </c>
    </row>
    <row r="34" ht="35.1" customHeight="1" spans="1:17">
      <c r="A34" s="65"/>
      <c r="B34" s="62"/>
      <c r="C34" s="64"/>
      <c r="D34" s="64"/>
      <c r="E34" s="65"/>
      <c r="F34" s="65" t="s">
        <v>5252</v>
      </c>
      <c r="G34" s="68" t="s">
        <v>5296</v>
      </c>
      <c r="H34" s="16" t="s">
        <v>5386</v>
      </c>
      <c r="I34" s="68" t="s">
        <v>5296</v>
      </c>
      <c r="J34" s="65" t="s">
        <v>5369</v>
      </c>
      <c r="K34" s="65">
        <v>10</v>
      </c>
      <c r="L34" s="64" t="s">
        <v>5353</v>
      </c>
      <c r="M34" s="72"/>
      <c r="N34" s="77" t="s">
        <v>5369</v>
      </c>
      <c r="O34" s="65" t="s">
        <v>5232</v>
      </c>
      <c r="P34" s="65">
        <v>3</v>
      </c>
      <c r="Q34" s="78">
        <f>P34+P35</f>
        <v>5</v>
      </c>
    </row>
    <row r="35" ht="35.1" customHeight="1" spans="1:17">
      <c r="A35" s="65"/>
      <c r="B35" s="62"/>
      <c r="C35" s="64"/>
      <c r="D35" s="64"/>
      <c r="E35" s="65"/>
      <c r="F35" s="65" t="s">
        <v>5252</v>
      </c>
      <c r="G35" s="68" t="s">
        <v>5303</v>
      </c>
      <c r="H35" s="16" t="s">
        <v>5303</v>
      </c>
      <c r="I35" s="68" t="s">
        <v>5303</v>
      </c>
      <c r="J35" s="65" t="s">
        <v>5360</v>
      </c>
      <c r="K35" s="65">
        <v>2</v>
      </c>
      <c r="L35" s="64" t="s">
        <v>5353</v>
      </c>
      <c r="M35" s="72"/>
      <c r="N35" s="79"/>
      <c r="O35" s="65" t="s">
        <v>5233</v>
      </c>
      <c r="P35" s="65">
        <v>2</v>
      </c>
      <c r="Q35" s="75"/>
    </row>
    <row r="36" ht="35.1" customHeight="1" spans="1:17">
      <c r="A36" s="65"/>
      <c r="B36" s="62"/>
      <c r="C36" s="64"/>
      <c r="D36" s="64"/>
      <c r="E36" s="65"/>
      <c r="F36" s="65" t="s">
        <v>5252</v>
      </c>
      <c r="G36" s="68" t="s">
        <v>5305</v>
      </c>
      <c r="H36" s="16" t="s">
        <v>5388</v>
      </c>
      <c r="I36" s="68" t="s">
        <v>5305</v>
      </c>
      <c r="J36" s="65" t="s">
        <v>5360</v>
      </c>
      <c r="K36" s="65">
        <v>15</v>
      </c>
      <c r="L36" s="64" t="s">
        <v>5353</v>
      </c>
      <c r="M36" s="72"/>
      <c r="N36" s="79" t="s">
        <v>5391</v>
      </c>
      <c r="O36" s="65" t="s">
        <v>5233</v>
      </c>
      <c r="P36" s="65">
        <v>1</v>
      </c>
      <c r="Q36" s="75">
        <v>1</v>
      </c>
    </row>
    <row r="37" ht="35.1" customHeight="1" spans="1:17">
      <c r="A37" s="65"/>
      <c r="B37" s="62"/>
      <c r="C37" s="64"/>
      <c r="D37" s="64"/>
      <c r="E37" s="65"/>
      <c r="F37" s="65" t="s">
        <v>5252</v>
      </c>
      <c r="G37" s="68" t="s">
        <v>5308</v>
      </c>
      <c r="H37" s="16" t="s">
        <v>5308</v>
      </c>
      <c r="I37" s="68" t="s">
        <v>5389</v>
      </c>
      <c r="J37" s="65" t="s">
        <v>5369</v>
      </c>
      <c r="K37" s="65">
        <v>10</v>
      </c>
      <c r="L37" s="64" t="s">
        <v>5353</v>
      </c>
      <c r="M37" s="72"/>
      <c r="N37" s="80" t="s">
        <v>5392</v>
      </c>
      <c r="O37" s="61">
        <v>17</v>
      </c>
      <c r="P37" s="61" t="s">
        <v>5393</v>
      </c>
      <c r="Q37" s="61">
        <f>SUM(Q4:Q36)</f>
        <v>79</v>
      </c>
    </row>
    <row r="38" ht="35.1" customHeight="1" spans="1:17">
      <c r="A38" s="65"/>
      <c r="B38" s="62"/>
      <c r="C38" s="64"/>
      <c r="D38" s="64"/>
      <c r="E38" s="65"/>
      <c r="F38" s="65"/>
      <c r="G38" s="68"/>
      <c r="H38" s="16"/>
      <c r="I38" s="68" t="s">
        <v>5390</v>
      </c>
      <c r="J38" s="65" t="s">
        <v>5369</v>
      </c>
      <c r="K38" s="65">
        <v>10</v>
      </c>
      <c r="L38" s="64" t="s">
        <v>5353</v>
      </c>
      <c r="M38" s="72"/>
      <c r="N38" s="80"/>
      <c r="O38" s="61"/>
      <c r="P38" s="61"/>
      <c r="Q38" s="61"/>
    </row>
    <row r="39" ht="35.1" customHeight="1" spans="1:17">
      <c r="A39" s="65"/>
      <c r="B39" s="62"/>
      <c r="C39" s="64"/>
      <c r="D39" s="64"/>
      <c r="E39" s="65"/>
      <c r="F39" s="65" t="s">
        <v>5252</v>
      </c>
      <c r="G39" s="68" t="s">
        <v>5310</v>
      </c>
      <c r="H39" s="16" t="s">
        <v>5310</v>
      </c>
      <c r="I39" s="68" t="s">
        <v>5394</v>
      </c>
      <c r="J39" s="65" t="s">
        <v>5372</v>
      </c>
      <c r="K39" s="65">
        <v>3</v>
      </c>
      <c r="L39" s="64" t="s">
        <v>5353</v>
      </c>
      <c r="M39" s="72"/>
      <c r="N39" s="61"/>
      <c r="O39" s="65"/>
      <c r="P39" s="65"/>
      <c r="Q39" s="65"/>
    </row>
    <row r="40" ht="35.1" customHeight="1" spans="1:17">
      <c r="A40" s="65"/>
      <c r="B40" s="62"/>
      <c r="C40" s="64"/>
      <c r="D40" s="64"/>
      <c r="E40" s="65"/>
      <c r="F40" s="65"/>
      <c r="G40" s="68"/>
      <c r="H40" s="16"/>
      <c r="I40" s="68" t="s">
        <v>5395</v>
      </c>
      <c r="J40" s="65" t="s">
        <v>5372</v>
      </c>
      <c r="K40" s="65">
        <v>3</v>
      </c>
      <c r="L40" s="64" t="s">
        <v>5353</v>
      </c>
      <c r="M40" s="72"/>
      <c r="N40" s="61"/>
      <c r="O40" s="65"/>
      <c r="P40" s="65"/>
      <c r="Q40" s="65"/>
    </row>
    <row r="41" ht="35.1" customHeight="1" spans="1:17">
      <c r="A41" s="65"/>
      <c r="B41" s="62"/>
      <c r="C41" s="64"/>
      <c r="D41" s="64"/>
      <c r="E41" s="65"/>
      <c r="F41" s="65" t="s">
        <v>5252</v>
      </c>
      <c r="G41" s="68" t="s">
        <v>5314</v>
      </c>
      <c r="H41" s="16" t="s">
        <v>5314</v>
      </c>
      <c r="I41" s="68" t="s">
        <v>5396</v>
      </c>
      <c r="J41" s="65" t="s">
        <v>5372</v>
      </c>
      <c r="K41" s="65">
        <v>3</v>
      </c>
      <c r="L41" s="64" t="s">
        <v>5353</v>
      </c>
      <c r="M41" s="72"/>
      <c r="N41" s="81"/>
      <c r="O41" s="81"/>
      <c r="P41" s="81"/>
      <c r="Q41" s="81"/>
    </row>
    <row r="42" ht="35.1" customHeight="1" spans="1:17">
      <c r="A42" s="65"/>
      <c r="B42" s="62"/>
      <c r="C42" s="64"/>
      <c r="D42" s="64"/>
      <c r="E42" s="65"/>
      <c r="F42" s="65"/>
      <c r="G42" s="68"/>
      <c r="H42" s="16"/>
      <c r="I42" s="68" t="s">
        <v>5397</v>
      </c>
      <c r="J42" s="65" t="s">
        <v>5372</v>
      </c>
      <c r="K42" s="65">
        <v>3</v>
      </c>
      <c r="L42" s="64" t="s">
        <v>5353</v>
      </c>
      <c r="M42" s="72"/>
      <c r="N42" s="81"/>
      <c r="O42" s="81"/>
      <c r="P42" s="81"/>
      <c r="Q42" s="81"/>
    </row>
    <row r="43" ht="35.1" customHeight="1" spans="1:17">
      <c r="A43" s="65"/>
      <c r="B43" s="62"/>
      <c r="C43" s="64"/>
      <c r="D43" s="64"/>
      <c r="E43" s="65"/>
      <c r="F43" s="65"/>
      <c r="G43" s="68"/>
      <c r="H43" s="16"/>
      <c r="I43" s="68" t="s">
        <v>5398</v>
      </c>
      <c r="J43" s="65" t="s">
        <v>5372</v>
      </c>
      <c r="K43" s="65">
        <v>3</v>
      </c>
      <c r="L43" s="64" t="s">
        <v>5353</v>
      </c>
      <c r="M43" s="72"/>
      <c r="N43" s="81"/>
      <c r="O43" s="83"/>
      <c r="P43" s="65"/>
      <c r="Q43" s="65"/>
    </row>
    <row r="44" ht="35.1" customHeight="1" spans="1:17">
      <c r="A44" s="65"/>
      <c r="B44" s="62"/>
      <c r="C44" s="64"/>
      <c r="D44" s="64"/>
      <c r="E44" s="65"/>
      <c r="F44" s="65" t="s">
        <v>5252</v>
      </c>
      <c r="G44" s="68" t="s">
        <v>5316</v>
      </c>
      <c r="H44" s="68" t="s">
        <v>5399</v>
      </c>
      <c r="I44" s="68" t="s">
        <v>5400</v>
      </c>
      <c r="J44" s="65" t="s">
        <v>5373</v>
      </c>
      <c r="K44" s="65">
        <v>1</v>
      </c>
      <c r="L44" s="64" t="s">
        <v>5353</v>
      </c>
      <c r="M44" s="72"/>
      <c r="N44" s="81"/>
      <c r="O44" s="65"/>
      <c r="P44" s="65"/>
      <c r="Q44" s="65"/>
    </row>
    <row r="45" ht="35.1" customHeight="1" spans="1:17">
      <c r="A45" s="65">
        <v>4</v>
      </c>
      <c r="B45" s="62" t="s">
        <v>5233</v>
      </c>
      <c r="C45" s="64">
        <v>10</v>
      </c>
      <c r="D45" s="64">
        <v>12</v>
      </c>
      <c r="E45" s="65">
        <v>12</v>
      </c>
      <c r="F45" s="65" t="s">
        <v>5244</v>
      </c>
      <c r="G45" s="68" t="s">
        <v>5251</v>
      </c>
      <c r="H45" s="16" t="s">
        <v>5251</v>
      </c>
      <c r="I45" s="68" t="s">
        <v>5251</v>
      </c>
      <c r="J45" s="65" t="s">
        <v>5351</v>
      </c>
      <c r="K45" s="65">
        <v>7</v>
      </c>
      <c r="L45" s="64" t="s">
        <v>5348</v>
      </c>
      <c r="M45" s="72"/>
      <c r="N45" s="61"/>
      <c r="O45" s="65"/>
      <c r="P45" s="65"/>
      <c r="Q45" s="65"/>
    </row>
    <row r="46" ht="35.1" customHeight="1" spans="1:17">
      <c r="A46" s="65"/>
      <c r="B46" s="62"/>
      <c r="C46" s="64"/>
      <c r="D46" s="64"/>
      <c r="E46" s="65"/>
      <c r="F46" s="65" t="s">
        <v>5244</v>
      </c>
      <c r="G46" s="68" t="s">
        <v>5257</v>
      </c>
      <c r="H46" s="16" t="s">
        <v>5257</v>
      </c>
      <c r="I46" s="68" t="s">
        <v>5257</v>
      </c>
      <c r="J46" s="65" t="s">
        <v>5391</v>
      </c>
      <c r="K46" s="65">
        <v>5</v>
      </c>
      <c r="L46" s="64" t="s">
        <v>5348</v>
      </c>
      <c r="M46" s="72"/>
      <c r="N46" s="61"/>
      <c r="O46" s="65"/>
      <c r="P46" s="65"/>
      <c r="Q46" s="65"/>
    </row>
    <row r="47" ht="35.1" customHeight="1" spans="1:17">
      <c r="A47" s="65"/>
      <c r="B47" s="62"/>
      <c r="C47" s="64"/>
      <c r="D47" s="64"/>
      <c r="E47" s="65"/>
      <c r="F47" s="65" t="s">
        <v>5244</v>
      </c>
      <c r="G47" s="68" t="s">
        <v>5262</v>
      </c>
      <c r="H47" s="16" t="s">
        <v>5406</v>
      </c>
      <c r="I47" s="68" t="s">
        <v>5262</v>
      </c>
      <c r="J47" s="65" t="s">
        <v>5360</v>
      </c>
      <c r="K47" s="65">
        <v>10</v>
      </c>
      <c r="L47" s="64" t="s">
        <v>5348</v>
      </c>
      <c r="M47" s="72"/>
      <c r="N47" s="81"/>
      <c r="O47" s="83"/>
      <c r="P47" s="65"/>
      <c r="Q47" s="65"/>
    </row>
    <row r="48" ht="35.1" customHeight="1" spans="1:17">
      <c r="A48" s="65"/>
      <c r="B48" s="62"/>
      <c r="C48" s="64"/>
      <c r="D48" s="64"/>
      <c r="E48" s="65"/>
      <c r="F48" s="65" t="s">
        <v>5244</v>
      </c>
      <c r="G48" s="68" t="s">
        <v>5268</v>
      </c>
      <c r="H48" s="16" t="s">
        <v>5407</v>
      </c>
      <c r="I48" s="68" t="s">
        <v>5268</v>
      </c>
      <c r="J48" s="65" t="s">
        <v>5360</v>
      </c>
      <c r="K48" s="65">
        <v>10</v>
      </c>
      <c r="L48" s="64" t="s">
        <v>5348</v>
      </c>
      <c r="M48" s="72"/>
      <c r="N48" s="81"/>
      <c r="O48" s="83"/>
      <c r="P48" s="65"/>
      <c r="Q48" s="65"/>
    </row>
    <row r="49" ht="35.1" customHeight="1" spans="1:17">
      <c r="A49" s="65"/>
      <c r="B49" s="62"/>
      <c r="C49" s="64"/>
      <c r="D49" s="64"/>
      <c r="E49" s="65"/>
      <c r="F49" s="65" t="s">
        <v>5244</v>
      </c>
      <c r="G49" s="68" t="s">
        <v>5274</v>
      </c>
      <c r="H49" s="16" t="s">
        <v>5408</v>
      </c>
      <c r="I49" s="68" t="s">
        <v>5408</v>
      </c>
      <c r="J49" s="65" t="s">
        <v>5369</v>
      </c>
      <c r="K49" s="65">
        <v>3</v>
      </c>
      <c r="L49" s="64" t="s">
        <v>5348</v>
      </c>
      <c r="M49" s="72"/>
      <c r="N49" s="81"/>
      <c r="O49" s="83"/>
      <c r="P49" s="65"/>
      <c r="Q49" s="65"/>
    </row>
    <row r="50" s="5" customFormat="1" ht="35.1" customHeight="1" spans="1:21">
      <c r="A50" s="65"/>
      <c r="B50" s="62"/>
      <c r="C50" s="64"/>
      <c r="D50" s="64"/>
      <c r="E50" s="65"/>
      <c r="F50" s="65" t="s">
        <v>5244</v>
      </c>
      <c r="G50" s="68"/>
      <c r="H50" s="16" t="s">
        <v>5409</v>
      </c>
      <c r="I50" s="68" t="s">
        <v>5409</v>
      </c>
      <c r="J50" s="65" t="s">
        <v>5369</v>
      </c>
      <c r="K50" s="65">
        <v>3</v>
      </c>
      <c r="L50" s="64" t="s">
        <v>5348</v>
      </c>
      <c r="M50" s="72"/>
      <c r="N50" s="81"/>
      <c r="O50" s="83"/>
      <c r="P50" s="65"/>
      <c r="Q50" s="65"/>
      <c r="R50" s="89"/>
      <c r="S50" s="89"/>
      <c r="T50" s="89"/>
      <c r="U50" s="89"/>
    </row>
    <row r="51" ht="35.1" customHeight="1" spans="1:17">
      <c r="A51" s="65"/>
      <c r="B51" s="62"/>
      <c r="C51" s="64"/>
      <c r="D51" s="64"/>
      <c r="E51" s="65"/>
      <c r="F51" s="65" t="s">
        <v>5244</v>
      </c>
      <c r="G51" s="68" t="s">
        <v>5285</v>
      </c>
      <c r="H51" s="16" t="s">
        <v>5410</v>
      </c>
      <c r="I51" s="68" t="s">
        <v>5285</v>
      </c>
      <c r="J51" s="65" t="s">
        <v>5379</v>
      </c>
      <c r="K51" s="65">
        <v>8</v>
      </c>
      <c r="L51" s="64" t="s">
        <v>5348</v>
      </c>
      <c r="M51" s="72"/>
      <c r="N51" s="81"/>
      <c r="O51" s="83"/>
      <c r="P51" s="65"/>
      <c r="Q51" s="65"/>
    </row>
    <row r="52" ht="35.1" customHeight="1" spans="1:17">
      <c r="A52" s="65"/>
      <c r="B52" s="62"/>
      <c r="C52" s="64"/>
      <c r="D52" s="64"/>
      <c r="E52" s="65"/>
      <c r="F52" s="65" t="s">
        <v>5244</v>
      </c>
      <c r="G52" s="68" t="s">
        <v>5280</v>
      </c>
      <c r="H52" s="16" t="s">
        <v>5280</v>
      </c>
      <c r="I52" s="68" t="s">
        <v>5280</v>
      </c>
      <c r="J52" s="65" t="s">
        <v>5360</v>
      </c>
      <c r="K52" s="65">
        <v>2</v>
      </c>
      <c r="L52" s="64" t="s">
        <v>5348</v>
      </c>
      <c r="M52" s="72"/>
      <c r="N52" s="61"/>
      <c r="O52" s="65"/>
      <c r="P52" s="65"/>
      <c r="Q52" s="65"/>
    </row>
    <row r="53" ht="35.1" customHeight="1" spans="1:17">
      <c r="A53" s="65"/>
      <c r="B53" s="62"/>
      <c r="C53" s="64"/>
      <c r="D53" s="64"/>
      <c r="E53" s="65"/>
      <c r="F53" s="65" t="s">
        <v>5252</v>
      </c>
      <c r="G53" s="68" t="s">
        <v>5291</v>
      </c>
      <c r="H53" s="16" t="s">
        <v>5291</v>
      </c>
      <c r="I53" s="68" t="s">
        <v>5291</v>
      </c>
      <c r="J53" s="65" t="s">
        <v>5381</v>
      </c>
      <c r="K53" s="65">
        <v>10</v>
      </c>
      <c r="L53" s="64" t="s">
        <v>5353</v>
      </c>
      <c r="M53" s="72"/>
      <c r="N53" s="65"/>
      <c r="O53" s="65"/>
      <c r="P53" s="61"/>
      <c r="Q53" s="61"/>
    </row>
    <row r="54" ht="35.1" customHeight="1" spans="1:17">
      <c r="A54" s="65"/>
      <c r="B54" s="62"/>
      <c r="C54" s="64"/>
      <c r="D54" s="64"/>
      <c r="E54" s="65"/>
      <c r="F54" s="65" t="s">
        <v>5252</v>
      </c>
      <c r="G54" s="68" t="s">
        <v>5297</v>
      </c>
      <c r="H54" s="16" t="s">
        <v>5297</v>
      </c>
      <c r="I54" s="68" t="s">
        <v>5411</v>
      </c>
      <c r="J54" s="65" t="s">
        <v>5373</v>
      </c>
      <c r="K54" s="65">
        <v>1</v>
      </c>
      <c r="L54" s="64" t="s">
        <v>5353</v>
      </c>
      <c r="M54" s="72"/>
      <c r="N54" s="65"/>
      <c r="O54" s="68"/>
      <c r="P54" s="16"/>
      <c r="Q54" s="68"/>
    </row>
    <row r="55" ht="35.1" customHeight="1" spans="1:17">
      <c r="A55" s="65">
        <v>5</v>
      </c>
      <c r="B55" s="62" t="s">
        <v>5352</v>
      </c>
      <c r="C55" s="64">
        <v>28</v>
      </c>
      <c r="D55" s="64" t="s">
        <v>5412</v>
      </c>
      <c r="E55" s="64" t="s">
        <v>5412</v>
      </c>
      <c r="F55" s="65" t="s">
        <v>5252</v>
      </c>
      <c r="G55" s="68" t="s">
        <v>5253</v>
      </c>
      <c r="H55" s="16" t="s">
        <v>5253</v>
      </c>
      <c r="I55" s="68" t="s">
        <v>5253</v>
      </c>
      <c r="J55" s="65" t="s">
        <v>5347</v>
      </c>
      <c r="K55" s="65">
        <v>1</v>
      </c>
      <c r="L55" s="64" t="s">
        <v>5353</v>
      </c>
      <c r="M55" s="72"/>
      <c r="N55" s="81"/>
      <c r="O55" s="81"/>
      <c r="P55" s="65"/>
      <c r="Q55" s="65"/>
    </row>
    <row r="56" ht="35.1" customHeight="1" spans="1:17">
      <c r="A56" s="65"/>
      <c r="B56" s="62"/>
      <c r="C56" s="64"/>
      <c r="D56" s="64"/>
      <c r="E56" s="64"/>
      <c r="F56" s="65" t="s">
        <v>5252</v>
      </c>
      <c r="G56" s="68" t="s">
        <v>5258</v>
      </c>
      <c r="H56" s="16" t="s">
        <v>5413</v>
      </c>
      <c r="I56" s="68" t="s">
        <v>5258</v>
      </c>
      <c r="J56" s="65" t="s">
        <v>5351</v>
      </c>
      <c r="K56" s="65">
        <v>9</v>
      </c>
      <c r="L56" s="64" t="s">
        <v>5353</v>
      </c>
      <c r="M56" s="72"/>
      <c r="N56" s="65"/>
      <c r="O56" s="65"/>
      <c r="P56" s="65"/>
      <c r="Q56" s="65"/>
    </row>
    <row r="57" ht="35.1" customHeight="1" spans="1:17">
      <c r="A57" s="65"/>
      <c r="B57" s="62"/>
      <c r="C57" s="64"/>
      <c r="D57" s="64"/>
      <c r="E57" s="64"/>
      <c r="F57" s="65" t="s">
        <v>5252</v>
      </c>
      <c r="G57" s="68" t="s">
        <v>5263</v>
      </c>
      <c r="H57" s="68" t="s">
        <v>5263</v>
      </c>
      <c r="I57" s="68" t="s">
        <v>5263</v>
      </c>
      <c r="J57" s="65" t="s">
        <v>5351</v>
      </c>
      <c r="K57" s="65" t="s">
        <v>5264</v>
      </c>
      <c r="L57" s="64" t="s">
        <v>5353</v>
      </c>
      <c r="M57" s="72"/>
      <c r="N57" s="65"/>
      <c r="O57" s="65"/>
      <c r="P57" s="65"/>
      <c r="Q57" s="65"/>
    </row>
    <row r="58" ht="35.1" customHeight="1" spans="1:17">
      <c r="A58" s="65"/>
      <c r="B58" s="62"/>
      <c r="C58" s="64"/>
      <c r="D58" s="64"/>
      <c r="E58" s="64"/>
      <c r="F58" s="65" t="s">
        <v>5252</v>
      </c>
      <c r="G58" s="68" t="s">
        <v>5269</v>
      </c>
      <c r="H58" s="16" t="s">
        <v>5414</v>
      </c>
      <c r="I58" s="68" t="s">
        <v>5415</v>
      </c>
      <c r="J58" s="65" t="s">
        <v>5370</v>
      </c>
      <c r="K58" s="65">
        <v>25</v>
      </c>
      <c r="L58" s="64" t="s">
        <v>5353</v>
      </c>
      <c r="M58" s="72"/>
      <c r="N58" s="65"/>
      <c r="O58" s="65"/>
      <c r="P58" s="65"/>
      <c r="Q58" s="65"/>
    </row>
    <row r="59" ht="35.1" customHeight="1" spans="1:17">
      <c r="A59" s="65"/>
      <c r="B59" s="62"/>
      <c r="C59" s="64"/>
      <c r="D59" s="64"/>
      <c r="E59" s="64"/>
      <c r="F59" s="65"/>
      <c r="G59" s="68"/>
      <c r="H59" s="16"/>
      <c r="I59" s="68" t="s">
        <v>5416</v>
      </c>
      <c r="J59" s="65" t="s">
        <v>5370</v>
      </c>
      <c r="K59" s="65">
        <v>25</v>
      </c>
      <c r="L59" s="64" t="s">
        <v>5353</v>
      </c>
      <c r="M59" s="72"/>
      <c r="N59" s="65"/>
      <c r="O59" s="65"/>
      <c r="P59" s="65"/>
      <c r="Q59" s="65"/>
    </row>
    <row r="60" ht="35.1" customHeight="1" spans="1:17">
      <c r="A60" s="65"/>
      <c r="B60" s="62"/>
      <c r="C60" s="64"/>
      <c r="D60" s="64"/>
      <c r="E60" s="64"/>
      <c r="F60" s="65" t="s">
        <v>5252</v>
      </c>
      <c r="G60" s="68" t="s">
        <v>5275</v>
      </c>
      <c r="H60" s="16" t="s">
        <v>5275</v>
      </c>
      <c r="I60" s="68" t="s">
        <v>5432</v>
      </c>
      <c r="J60" s="65" t="s">
        <v>5363</v>
      </c>
      <c r="K60" s="65">
        <v>14</v>
      </c>
      <c r="L60" s="64" t="s">
        <v>5353</v>
      </c>
      <c r="M60" s="72"/>
      <c r="N60" s="65"/>
      <c r="O60" s="65"/>
      <c r="P60" s="65"/>
      <c r="Q60" s="65"/>
    </row>
    <row r="61" ht="35.1" customHeight="1" spans="1:17">
      <c r="A61" s="65"/>
      <c r="B61" s="62"/>
      <c r="C61" s="64"/>
      <c r="D61" s="64"/>
      <c r="E61" s="64"/>
      <c r="F61" s="65"/>
      <c r="G61" s="68"/>
      <c r="H61" s="16"/>
      <c r="I61" s="68" t="s">
        <v>5433</v>
      </c>
      <c r="J61" s="65" t="s">
        <v>5363</v>
      </c>
      <c r="K61" s="65">
        <v>14</v>
      </c>
      <c r="L61" s="64" t="s">
        <v>5353</v>
      </c>
      <c r="M61" s="72"/>
      <c r="N61" s="65"/>
      <c r="O61" s="65"/>
      <c r="P61" s="65"/>
      <c r="Q61" s="65"/>
    </row>
    <row r="62" ht="35.1" customHeight="1" spans="1:17">
      <c r="A62" s="65"/>
      <c r="B62" s="62"/>
      <c r="C62" s="64"/>
      <c r="D62" s="64"/>
      <c r="E62" s="64"/>
      <c r="F62" s="65"/>
      <c r="G62" s="68"/>
      <c r="H62" s="16"/>
      <c r="I62" s="68" t="s">
        <v>5434</v>
      </c>
      <c r="J62" s="65" t="s">
        <v>5363</v>
      </c>
      <c r="K62" s="65">
        <v>14</v>
      </c>
      <c r="L62" s="64" t="s">
        <v>5353</v>
      </c>
      <c r="M62" s="72"/>
      <c r="N62" s="65"/>
      <c r="O62" s="65"/>
      <c r="P62" s="65"/>
      <c r="Q62" s="65"/>
    </row>
    <row r="63" ht="35.1" customHeight="1" spans="1:17">
      <c r="A63" s="65"/>
      <c r="B63" s="62"/>
      <c r="C63" s="64"/>
      <c r="D63" s="64"/>
      <c r="E63" s="64"/>
      <c r="F63" s="65"/>
      <c r="G63" s="68"/>
      <c r="H63" s="16"/>
      <c r="I63" s="68" t="s">
        <v>5435</v>
      </c>
      <c r="J63" s="65" t="s">
        <v>5363</v>
      </c>
      <c r="K63" s="65">
        <v>14</v>
      </c>
      <c r="L63" s="64" t="s">
        <v>5353</v>
      </c>
      <c r="M63" s="72"/>
      <c r="N63" s="65"/>
      <c r="O63" s="65"/>
      <c r="P63" s="65"/>
      <c r="Q63" s="65"/>
    </row>
    <row r="64" ht="35.1" customHeight="1" spans="1:17">
      <c r="A64" s="65"/>
      <c r="B64" s="62"/>
      <c r="C64" s="64"/>
      <c r="D64" s="64"/>
      <c r="E64" s="64"/>
      <c r="F64" s="65" t="s">
        <v>5252</v>
      </c>
      <c r="G64" s="68" t="s">
        <v>5281</v>
      </c>
      <c r="H64" s="16" t="s">
        <v>5281</v>
      </c>
      <c r="I64" s="68" t="s">
        <v>5418</v>
      </c>
      <c r="J64" s="65" t="s">
        <v>5363</v>
      </c>
      <c r="K64" s="65">
        <v>5</v>
      </c>
      <c r="L64" s="64" t="s">
        <v>5353</v>
      </c>
      <c r="M64" s="72"/>
      <c r="N64" s="65"/>
      <c r="O64" s="65"/>
      <c r="P64" s="65"/>
      <c r="Q64" s="65"/>
    </row>
    <row r="65" ht="35.1" customHeight="1" spans="1:17">
      <c r="A65" s="65"/>
      <c r="B65" s="62"/>
      <c r="C65" s="64"/>
      <c r="D65" s="64"/>
      <c r="E65" s="64"/>
      <c r="F65" s="65"/>
      <c r="G65" s="68"/>
      <c r="H65" s="16"/>
      <c r="I65" s="68" t="s">
        <v>5419</v>
      </c>
      <c r="J65" s="65" t="s">
        <v>5363</v>
      </c>
      <c r="K65" s="65">
        <v>5</v>
      </c>
      <c r="L65" s="64" t="s">
        <v>5353</v>
      </c>
      <c r="M65" s="72"/>
      <c r="N65" s="65"/>
      <c r="O65" s="65"/>
      <c r="P65" s="65"/>
      <c r="Q65" s="65"/>
    </row>
    <row r="66" ht="35.1" customHeight="1" spans="1:17">
      <c r="A66" s="65"/>
      <c r="B66" s="62"/>
      <c r="C66" s="64"/>
      <c r="D66" s="64"/>
      <c r="E66" s="64"/>
      <c r="F66" s="65" t="s">
        <v>5252</v>
      </c>
      <c r="G66" s="68" t="s">
        <v>5287</v>
      </c>
      <c r="H66" s="16" t="s">
        <v>5287</v>
      </c>
      <c r="I66" s="68" t="s">
        <v>5420</v>
      </c>
      <c r="J66" s="65" t="s">
        <v>5363</v>
      </c>
      <c r="K66" s="65">
        <v>15</v>
      </c>
      <c r="L66" s="64" t="s">
        <v>5353</v>
      </c>
      <c r="M66" s="72"/>
      <c r="N66" s="65"/>
      <c r="O66" s="65"/>
      <c r="P66" s="65"/>
      <c r="Q66" s="65"/>
    </row>
    <row r="67" ht="35.1" customHeight="1" spans="1:17">
      <c r="A67" s="65"/>
      <c r="B67" s="62"/>
      <c r="C67" s="64"/>
      <c r="D67" s="64"/>
      <c r="E67" s="64"/>
      <c r="F67" s="65"/>
      <c r="G67" s="68"/>
      <c r="H67" s="16"/>
      <c r="I67" s="68" t="s">
        <v>5421</v>
      </c>
      <c r="J67" s="65" t="s">
        <v>5363</v>
      </c>
      <c r="K67" s="65">
        <v>15</v>
      </c>
      <c r="L67" s="64" t="s">
        <v>5353</v>
      </c>
      <c r="M67" s="72"/>
      <c r="N67" s="65"/>
      <c r="O67" s="65"/>
      <c r="P67" s="65"/>
      <c r="Q67" s="65"/>
    </row>
    <row r="68" ht="35.1" customHeight="1" spans="1:17">
      <c r="A68" s="65"/>
      <c r="B68" s="62"/>
      <c r="C68" s="64"/>
      <c r="D68" s="64"/>
      <c r="E68" s="64"/>
      <c r="F68" s="65"/>
      <c r="G68" s="68"/>
      <c r="H68" s="16"/>
      <c r="I68" s="68" t="s">
        <v>5422</v>
      </c>
      <c r="J68" s="65" t="s">
        <v>5363</v>
      </c>
      <c r="K68" s="65">
        <v>15</v>
      </c>
      <c r="L68" s="64" t="s">
        <v>5353</v>
      </c>
      <c r="M68" s="72"/>
      <c r="N68" s="65"/>
      <c r="O68" s="65"/>
      <c r="P68" s="65"/>
      <c r="Q68" s="65"/>
    </row>
    <row r="69" ht="35.1" customHeight="1" spans="1:17">
      <c r="A69" s="65"/>
      <c r="B69" s="62"/>
      <c r="C69" s="64"/>
      <c r="D69" s="64"/>
      <c r="E69" s="64"/>
      <c r="F69" s="65" t="s">
        <v>5252</v>
      </c>
      <c r="G69" s="68" t="s">
        <v>5293</v>
      </c>
      <c r="H69" s="16" t="s">
        <v>5423</v>
      </c>
      <c r="I69" s="68" t="s">
        <v>5423</v>
      </c>
      <c r="J69" s="65" t="s">
        <v>5363</v>
      </c>
      <c r="K69" s="65">
        <v>20</v>
      </c>
      <c r="L69" s="64" t="s">
        <v>5353</v>
      </c>
      <c r="M69" s="72"/>
      <c r="N69" s="65"/>
      <c r="O69" s="65"/>
      <c r="P69" s="65"/>
      <c r="Q69" s="65"/>
    </row>
    <row r="70" ht="35.1" customHeight="1" spans="1:17">
      <c r="A70" s="65"/>
      <c r="B70" s="62"/>
      <c r="C70" s="64"/>
      <c r="D70" s="64"/>
      <c r="E70" s="64"/>
      <c r="F70" s="65" t="s">
        <v>5252</v>
      </c>
      <c r="G70" s="68" t="s">
        <v>5299</v>
      </c>
      <c r="H70" s="68" t="s">
        <v>5299</v>
      </c>
      <c r="I70" s="68" t="s">
        <v>5299</v>
      </c>
      <c r="J70" s="65" t="s">
        <v>5360</v>
      </c>
      <c r="K70" s="65" t="s">
        <v>5264</v>
      </c>
      <c r="L70" s="64" t="s">
        <v>5353</v>
      </c>
      <c r="M70" s="72"/>
      <c r="N70" s="65"/>
      <c r="O70" s="65"/>
      <c r="P70" s="65"/>
      <c r="Q70" s="65"/>
    </row>
    <row r="71" ht="35.1" customHeight="1" spans="1:17">
      <c r="A71" s="65"/>
      <c r="B71" s="62"/>
      <c r="C71" s="64"/>
      <c r="D71" s="64"/>
      <c r="E71" s="64"/>
      <c r="F71" s="65" t="s">
        <v>5252</v>
      </c>
      <c r="G71" s="68" t="s">
        <v>5304</v>
      </c>
      <c r="H71" s="68" t="s">
        <v>5304</v>
      </c>
      <c r="I71" s="68" t="s">
        <v>5304</v>
      </c>
      <c r="J71" s="65" t="s">
        <v>5360</v>
      </c>
      <c r="K71" s="65" t="s">
        <v>5264</v>
      </c>
      <c r="L71" s="64" t="s">
        <v>5353</v>
      </c>
      <c r="M71" s="72"/>
      <c r="N71" s="65"/>
      <c r="O71" s="65"/>
      <c r="P71" s="65"/>
      <c r="Q71" s="65"/>
    </row>
    <row r="72" ht="35.1" customHeight="1" spans="1:17">
      <c r="A72" s="65"/>
      <c r="B72" s="62"/>
      <c r="C72" s="64"/>
      <c r="D72" s="64"/>
      <c r="E72" s="64"/>
      <c r="F72" s="65" t="s">
        <v>5252</v>
      </c>
      <c r="G72" s="68" t="s">
        <v>5306</v>
      </c>
      <c r="H72" s="68" t="s">
        <v>5306</v>
      </c>
      <c r="I72" s="68" t="s">
        <v>5306</v>
      </c>
      <c r="J72" s="65" t="s">
        <v>5383</v>
      </c>
      <c r="K72" s="65">
        <v>10</v>
      </c>
      <c r="L72" s="64" t="s">
        <v>5353</v>
      </c>
      <c r="M72" s="72"/>
      <c r="N72" s="65"/>
      <c r="O72" s="65"/>
      <c r="P72" s="65"/>
      <c r="Q72" s="65"/>
    </row>
    <row r="73" ht="35.1" customHeight="1" spans="1:17">
      <c r="A73" s="65"/>
      <c r="B73" s="62"/>
      <c r="C73" s="64"/>
      <c r="D73" s="64"/>
      <c r="E73" s="64"/>
      <c r="F73" s="65" t="s">
        <v>5252</v>
      </c>
      <c r="G73" s="68" t="s">
        <v>5309</v>
      </c>
      <c r="H73" s="16" t="s">
        <v>5309</v>
      </c>
      <c r="I73" s="68" t="s">
        <v>5309</v>
      </c>
      <c r="J73" s="65" t="s">
        <v>5381</v>
      </c>
      <c r="K73" s="65">
        <v>10</v>
      </c>
      <c r="L73" s="64" t="s">
        <v>5353</v>
      </c>
      <c r="M73" s="72"/>
      <c r="N73" s="65"/>
      <c r="O73" s="65"/>
      <c r="P73" s="65"/>
      <c r="Q73" s="65"/>
    </row>
    <row r="74" ht="35.1" customHeight="1" spans="1:17">
      <c r="A74" s="65"/>
      <c r="B74" s="62"/>
      <c r="C74" s="64"/>
      <c r="D74" s="64"/>
      <c r="E74" s="64"/>
      <c r="F74" s="65" t="s">
        <v>5252</v>
      </c>
      <c r="G74" s="68" t="s">
        <v>5312</v>
      </c>
      <c r="H74" s="16" t="s">
        <v>5424</v>
      </c>
      <c r="I74" s="68" t="s">
        <v>5425</v>
      </c>
      <c r="J74" s="65" t="s">
        <v>5384</v>
      </c>
      <c r="K74" s="65">
        <v>15</v>
      </c>
      <c r="L74" s="64" t="s">
        <v>5353</v>
      </c>
      <c r="M74" s="72"/>
      <c r="N74" s="65"/>
      <c r="O74" s="65"/>
      <c r="P74" s="65"/>
      <c r="Q74" s="65"/>
    </row>
    <row r="75" ht="35.1" customHeight="1" spans="1:17">
      <c r="A75" s="65"/>
      <c r="B75" s="62"/>
      <c r="C75" s="64"/>
      <c r="D75" s="64"/>
      <c r="E75" s="64"/>
      <c r="F75" s="65" t="s">
        <v>5252</v>
      </c>
      <c r="G75" s="68" t="s">
        <v>5315</v>
      </c>
      <c r="H75" s="68" t="s">
        <v>5315</v>
      </c>
      <c r="I75" s="68" t="s">
        <v>5315</v>
      </c>
      <c r="J75" s="65" t="s">
        <v>5373</v>
      </c>
      <c r="K75" s="65" t="s">
        <v>5264</v>
      </c>
      <c r="L75" s="64" t="s">
        <v>5353</v>
      </c>
      <c r="M75" s="72"/>
      <c r="N75" s="65"/>
      <c r="O75" s="65"/>
      <c r="P75" s="65"/>
      <c r="Q75" s="65"/>
    </row>
    <row r="76" ht="35.1" customHeight="1" spans="1:17">
      <c r="A76" s="65"/>
      <c r="B76" s="62"/>
      <c r="C76" s="64"/>
      <c r="D76" s="64"/>
      <c r="E76" s="64"/>
      <c r="F76" s="65" t="s">
        <v>5252</v>
      </c>
      <c r="G76" s="68" t="s">
        <v>5317</v>
      </c>
      <c r="H76" s="68" t="s">
        <v>5317</v>
      </c>
      <c r="I76" s="68" t="s">
        <v>5317</v>
      </c>
      <c r="J76" s="65" t="s">
        <v>5373</v>
      </c>
      <c r="K76" s="65" t="s">
        <v>5264</v>
      </c>
      <c r="L76" s="64" t="s">
        <v>5353</v>
      </c>
      <c r="M76" s="72"/>
      <c r="N76" s="65"/>
      <c r="O76" s="65"/>
      <c r="P76" s="65"/>
      <c r="Q76" s="65"/>
    </row>
    <row r="77" ht="35.1" customHeight="1" spans="1:17">
      <c r="A77" s="65"/>
      <c r="B77" s="62"/>
      <c r="C77" s="64"/>
      <c r="D77" s="64"/>
      <c r="E77" s="64"/>
      <c r="F77" s="65" t="s">
        <v>5252</v>
      </c>
      <c r="G77" s="68" t="s">
        <v>5320</v>
      </c>
      <c r="H77" s="68" t="s">
        <v>5320</v>
      </c>
      <c r="I77" s="68" t="s">
        <v>5320</v>
      </c>
      <c r="J77" s="65" t="s">
        <v>5373</v>
      </c>
      <c r="K77" s="65" t="s">
        <v>5264</v>
      </c>
      <c r="L77" s="64" t="s">
        <v>5353</v>
      </c>
      <c r="M77" s="72"/>
      <c r="N77" s="65"/>
      <c r="O77" s="65"/>
      <c r="P77" s="65"/>
      <c r="Q77" s="65"/>
    </row>
    <row r="78" ht="35.1" customHeight="1" spans="1:17">
      <c r="A78" s="65"/>
      <c r="B78" s="62"/>
      <c r="C78" s="64"/>
      <c r="D78" s="64"/>
      <c r="E78" s="64"/>
      <c r="F78" s="65" t="s">
        <v>5252</v>
      </c>
      <c r="G78" s="68" t="s">
        <v>5323</v>
      </c>
      <c r="H78" s="16" t="s">
        <v>5426</v>
      </c>
      <c r="I78" s="68" t="s">
        <v>5427</v>
      </c>
      <c r="J78" s="65" t="s">
        <v>5374</v>
      </c>
      <c r="K78" s="65">
        <v>10</v>
      </c>
      <c r="L78" s="64" t="s">
        <v>5353</v>
      </c>
      <c r="M78" s="72"/>
      <c r="N78" s="65"/>
      <c r="O78" s="65"/>
      <c r="P78" s="65"/>
      <c r="Q78" s="65"/>
    </row>
    <row r="79" ht="35.1" customHeight="1" spans="1:17">
      <c r="A79" s="65"/>
      <c r="B79" s="62"/>
      <c r="C79" s="64"/>
      <c r="D79" s="64"/>
      <c r="E79" s="64"/>
      <c r="F79" s="65"/>
      <c r="G79" s="68"/>
      <c r="H79" s="16"/>
      <c r="I79" s="68" t="s">
        <v>5428</v>
      </c>
      <c r="J79" s="65" t="s">
        <v>5374</v>
      </c>
      <c r="K79" s="65">
        <v>10</v>
      </c>
      <c r="L79" s="64" t="s">
        <v>5353</v>
      </c>
      <c r="M79" s="72"/>
      <c r="N79" s="65"/>
      <c r="O79" s="65"/>
      <c r="P79" s="65"/>
      <c r="Q79" s="65"/>
    </row>
    <row r="80" ht="35.1" customHeight="1" spans="1:17">
      <c r="A80" s="65"/>
      <c r="B80" s="62"/>
      <c r="C80" s="64"/>
      <c r="D80" s="64"/>
      <c r="E80" s="64"/>
      <c r="F80" s="65" t="s">
        <v>5252</v>
      </c>
      <c r="G80" s="68" t="s">
        <v>5327</v>
      </c>
      <c r="H80" s="68" t="s">
        <v>5327</v>
      </c>
      <c r="I80" s="68" t="s">
        <v>5327</v>
      </c>
      <c r="J80" s="65" t="s">
        <v>5385</v>
      </c>
      <c r="K80" s="65" t="s">
        <v>5264</v>
      </c>
      <c r="L80" s="64" t="s">
        <v>5353</v>
      </c>
      <c r="M80" s="72"/>
      <c r="N80" s="65"/>
      <c r="O80" s="65"/>
      <c r="P80" s="65"/>
      <c r="Q80" s="65"/>
    </row>
    <row r="81" ht="35.1" customHeight="1" spans="1:17">
      <c r="A81" s="65"/>
      <c r="B81" s="62"/>
      <c r="C81" s="64"/>
      <c r="D81" s="64"/>
      <c r="E81" s="64"/>
      <c r="F81" s="65" t="s">
        <v>5252</v>
      </c>
      <c r="G81" s="68" t="s">
        <v>5417</v>
      </c>
      <c r="H81" s="68" t="s">
        <v>5417</v>
      </c>
      <c r="I81" s="68" t="s">
        <v>5417</v>
      </c>
      <c r="J81" s="65" t="s">
        <v>5373</v>
      </c>
      <c r="K81" s="65" t="s">
        <v>5264</v>
      </c>
      <c r="L81" s="64" t="s">
        <v>5353</v>
      </c>
      <c r="M81" s="72"/>
      <c r="N81" s="65"/>
      <c r="O81" s="65"/>
      <c r="P81" s="65"/>
      <c r="Q81" s="65"/>
    </row>
    <row r="82" ht="35.1" customHeight="1" spans="1:17">
      <c r="A82" s="65"/>
      <c r="B82" s="62"/>
      <c r="C82" s="64"/>
      <c r="D82" s="64"/>
      <c r="E82" s="64"/>
      <c r="F82" s="65" t="s">
        <v>5252</v>
      </c>
      <c r="G82" s="68" t="s">
        <v>5429</v>
      </c>
      <c r="H82" s="68" t="s">
        <v>5429</v>
      </c>
      <c r="I82" s="68" t="s">
        <v>5429</v>
      </c>
      <c r="J82" s="65" t="s">
        <v>5387</v>
      </c>
      <c r="K82" s="65">
        <v>10</v>
      </c>
      <c r="L82" s="64" t="s">
        <v>5353</v>
      </c>
      <c r="M82" s="85"/>
      <c r="N82" s="65"/>
      <c r="O82" s="65"/>
      <c r="P82" s="65"/>
      <c r="Q82" s="65"/>
    </row>
  </sheetData>
  <autoFilter ref="A3:U82">
    <extLst/>
  </autoFilter>
  <mergeCells count="94">
    <mergeCell ref="A1:Q1"/>
    <mergeCell ref="N2:Q2"/>
    <mergeCell ref="A2:A3"/>
    <mergeCell ref="A4:A17"/>
    <mergeCell ref="A18:A25"/>
    <mergeCell ref="A26:A44"/>
    <mergeCell ref="A45:A54"/>
    <mergeCell ref="A55:A82"/>
    <mergeCell ref="B2:B3"/>
    <mergeCell ref="B4:B17"/>
    <mergeCell ref="B18:B25"/>
    <mergeCell ref="B26:B44"/>
    <mergeCell ref="B45:B54"/>
    <mergeCell ref="B55:B82"/>
    <mergeCell ref="C2:C3"/>
    <mergeCell ref="C4:C17"/>
    <mergeCell ref="C18:C25"/>
    <mergeCell ref="C26:C44"/>
    <mergeCell ref="C45:C54"/>
    <mergeCell ref="C55:C82"/>
    <mergeCell ref="D2:D3"/>
    <mergeCell ref="D4:D17"/>
    <mergeCell ref="D18:D25"/>
    <mergeCell ref="D26:D44"/>
    <mergeCell ref="D45:D54"/>
    <mergeCell ref="D55:D82"/>
    <mergeCell ref="E2:E3"/>
    <mergeCell ref="E4:E17"/>
    <mergeCell ref="E18:E25"/>
    <mergeCell ref="E26:E44"/>
    <mergeCell ref="E45:E54"/>
    <mergeCell ref="E55:E82"/>
    <mergeCell ref="F2:F3"/>
    <mergeCell ref="F4:F5"/>
    <mergeCell ref="F9:F11"/>
    <mergeCell ref="F12:F14"/>
    <mergeCell ref="F26:F28"/>
    <mergeCell ref="F37:F38"/>
    <mergeCell ref="F39:F40"/>
    <mergeCell ref="F41:F43"/>
    <mergeCell ref="F58:F59"/>
    <mergeCell ref="F60:F63"/>
    <mergeCell ref="F64:F65"/>
    <mergeCell ref="F66:F68"/>
    <mergeCell ref="F78:F79"/>
    <mergeCell ref="G2:G3"/>
    <mergeCell ref="G9:G11"/>
    <mergeCell ref="G12:G14"/>
    <mergeCell ref="G37:G38"/>
    <mergeCell ref="G39:G40"/>
    <mergeCell ref="G41:G43"/>
    <mergeCell ref="G58:G59"/>
    <mergeCell ref="G60:G63"/>
    <mergeCell ref="G64:G65"/>
    <mergeCell ref="G66:G68"/>
    <mergeCell ref="G78:G79"/>
    <mergeCell ref="H2:H3"/>
    <mergeCell ref="H4:H5"/>
    <mergeCell ref="H9:H11"/>
    <mergeCell ref="H12:H14"/>
    <mergeCell ref="H26:H28"/>
    <mergeCell ref="H37:H38"/>
    <mergeCell ref="H39:H40"/>
    <mergeCell ref="H41:H43"/>
    <mergeCell ref="H58:H59"/>
    <mergeCell ref="H60:H63"/>
    <mergeCell ref="H64:H65"/>
    <mergeCell ref="H66:H68"/>
    <mergeCell ref="H78:H79"/>
    <mergeCell ref="I2:I3"/>
    <mergeCell ref="J2:J3"/>
    <mergeCell ref="K2:K3"/>
    <mergeCell ref="L2:L3"/>
    <mergeCell ref="M2:M82"/>
    <mergeCell ref="N4:N6"/>
    <mergeCell ref="N7:N11"/>
    <mergeCell ref="N12:N15"/>
    <mergeCell ref="N16:N18"/>
    <mergeCell ref="N19:N20"/>
    <mergeCell ref="N22:N24"/>
    <mergeCell ref="N27:N28"/>
    <mergeCell ref="N34:N35"/>
    <mergeCell ref="N37:N38"/>
    <mergeCell ref="O37:O38"/>
    <mergeCell ref="P37:P38"/>
    <mergeCell ref="Q4:Q6"/>
    <mergeCell ref="Q7:Q11"/>
    <mergeCell ref="Q12:Q15"/>
    <mergeCell ref="Q16:Q18"/>
    <mergeCell ref="Q19:Q20"/>
    <mergeCell ref="Q22:Q24"/>
    <mergeCell ref="Q27:Q28"/>
    <mergeCell ref="Q34:Q35"/>
    <mergeCell ref="Q37:Q38"/>
  </mergeCells>
  <pageMargins left="0.7" right="0.7" top="0.75" bottom="0.75" header="0.3" footer="0.3"/>
  <pageSetup paperSize="8" scale="80" fitToHeight="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87"/>
  <sheetViews>
    <sheetView zoomScale="70" zoomScaleNormal="70" topLeftCell="A43" workbookViewId="0">
      <selection activeCell="M91" sqref="M91"/>
    </sheetView>
  </sheetViews>
  <sheetFormatPr defaultColWidth="9" defaultRowHeight="16.5"/>
  <cols>
    <col min="1" max="1" width="5.625" style="48" customWidth="1"/>
    <col min="2" max="2" width="8.625" style="2" customWidth="1"/>
    <col min="3" max="5" width="8.625" customWidth="1"/>
    <col min="6" max="6" width="8.625" style="3" customWidth="1"/>
    <col min="7" max="8" width="40.625" customWidth="1"/>
    <col min="9" max="9" width="18.625" style="3" customWidth="1"/>
    <col min="10" max="10" width="10.625" style="3" customWidth="1"/>
    <col min="11" max="11" width="13.625" style="3" customWidth="1"/>
    <col min="12" max="12" width="1" style="5" customWidth="1"/>
    <col min="13" max="13" width="18.625" style="5" customWidth="1"/>
    <col min="14" max="14" width="19.625" style="7" customWidth="1"/>
    <col min="15" max="15" width="13.625" style="7" customWidth="1"/>
    <col min="16" max="16" width="8.625" style="7" customWidth="1"/>
  </cols>
  <sheetData>
    <row r="1" ht="80.1" customHeight="1" spans="1:16">
      <c r="A1" s="60" t="s">
        <v>5436</v>
      </c>
      <c r="B1" s="60"/>
      <c r="C1" s="60"/>
      <c r="D1" s="60"/>
      <c r="E1" s="60"/>
      <c r="F1" s="60"/>
      <c r="G1" s="60"/>
      <c r="H1" s="60"/>
      <c r="I1" s="60"/>
      <c r="J1" s="60"/>
      <c r="K1" s="60"/>
      <c r="L1" s="60"/>
      <c r="M1" s="60"/>
      <c r="N1" s="60"/>
      <c r="O1" s="60"/>
      <c r="P1" s="60"/>
    </row>
    <row r="2" ht="30" customHeight="1" spans="1:16">
      <c r="A2" s="61" t="s">
        <v>5151</v>
      </c>
      <c r="B2" s="62" t="s">
        <v>5332</v>
      </c>
      <c r="C2" s="62" t="s">
        <v>5333</v>
      </c>
      <c r="D2" s="62" t="s">
        <v>5334</v>
      </c>
      <c r="E2" s="62" t="s">
        <v>5335</v>
      </c>
      <c r="F2" s="61" t="s">
        <v>5237</v>
      </c>
      <c r="G2" s="62" t="s">
        <v>5336</v>
      </c>
      <c r="H2" s="62" t="s">
        <v>5337</v>
      </c>
      <c r="I2" s="61" t="s">
        <v>5239</v>
      </c>
      <c r="J2" s="62" t="s">
        <v>5338</v>
      </c>
      <c r="K2" s="62" t="s">
        <v>5339</v>
      </c>
      <c r="L2" s="70"/>
      <c r="M2" s="71" t="s">
        <v>5340</v>
      </c>
      <c r="N2" s="71"/>
      <c r="O2" s="71"/>
      <c r="P2" s="71"/>
    </row>
    <row r="3" ht="30" customHeight="1" spans="1:16">
      <c r="A3" s="61"/>
      <c r="B3" s="62"/>
      <c r="C3" s="62"/>
      <c r="D3" s="62"/>
      <c r="E3" s="62"/>
      <c r="F3" s="61"/>
      <c r="G3" s="62"/>
      <c r="H3" s="62"/>
      <c r="I3" s="61"/>
      <c r="J3" s="62"/>
      <c r="K3" s="62"/>
      <c r="L3" s="72"/>
      <c r="M3" s="71" t="s">
        <v>5341</v>
      </c>
      <c r="N3" s="61" t="s">
        <v>5332</v>
      </c>
      <c r="O3" s="62" t="s">
        <v>5342</v>
      </c>
      <c r="P3" s="71" t="s">
        <v>5343</v>
      </c>
    </row>
    <row r="4" ht="17.45" customHeight="1" spans="1:16">
      <c r="A4" s="63">
        <v>1</v>
      </c>
      <c r="B4" s="62" t="s">
        <v>5344</v>
      </c>
      <c r="C4" s="64">
        <v>12</v>
      </c>
      <c r="D4" s="64">
        <v>15</v>
      </c>
      <c r="E4" s="65">
        <v>5</v>
      </c>
      <c r="F4" s="65" t="s">
        <v>5244</v>
      </c>
      <c r="G4" s="16" t="s">
        <v>5437</v>
      </c>
      <c r="H4" s="16" t="s">
        <v>5437</v>
      </c>
      <c r="I4" s="65" t="s">
        <v>5347</v>
      </c>
      <c r="J4" s="65">
        <v>1</v>
      </c>
      <c r="K4" s="64" t="s">
        <v>5348</v>
      </c>
      <c r="L4" s="72"/>
      <c r="M4" s="61" t="s">
        <v>5347</v>
      </c>
      <c r="N4" s="65" t="s">
        <v>5344</v>
      </c>
      <c r="O4" s="65">
        <v>1</v>
      </c>
      <c r="P4" s="65">
        <f>SUM(O4:O7)</f>
        <v>2</v>
      </c>
    </row>
    <row r="5" ht="17.45" customHeight="1" spans="1:16">
      <c r="A5" s="63"/>
      <c r="B5" s="62"/>
      <c r="C5" s="64"/>
      <c r="D5" s="64"/>
      <c r="E5" s="65"/>
      <c r="F5" s="65"/>
      <c r="G5" s="16"/>
      <c r="H5" s="16"/>
      <c r="I5" s="65"/>
      <c r="J5" s="65"/>
      <c r="K5" s="64"/>
      <c r="L5" s="72"/>
      <c r="M5" s="61"/>
      <c r="N5" s="65"/>
      <c r="O5" s="65"/>
      <c r="P5" s="65"/>
    </row>
    <row r="6" ht="35.1" customHeight="1" spans="1:16">
      <c r="A6" s="63"/>
      <c r="B6" s="62"/>
      <c r="C6" s="64"/>
      <c r="D6" s="64"/>
      <c r="E6" s="65"/>
      <c r="F6" s="65"/>
      <c r="G6" s="16"/>
      <c r="H6" s="16"/>
      <c r="I6" s="65"/>
      <c r="J6" s="65"/>
      <c r="K6" s="64"/>
      <c r="L6" s="72"/>
      <c r="M6" s="61"/>
      <c r="N6" s="65" t="s">
        <v>5350</v>
      </c>
      <c r="O6" s="65">
        <v>0</v>
      </c>
      <c r="P6" s="65"/>
    </row>
    <row r="7" ht="35.1" customHeight="1" spans="1:16">
      <c r="A7" s="63"/>
      <c r="B7" s="62"/>
      <c r="C7" s="64"/>
      <c r="D7" s="64"/>
      <c r="E7" s="65"/>
      <c r="F7" s="65" t="s">
        <v>5244</v>
      </c>
      <c r="G7" s="16" t="s">
        <v>5265</v>
      </c>
      <c r="H7" s="16" t="s">
        <v>5265</v>
      </c>
      <c r="I7" s="65" t="s">
        <v>5351</v>
      </c>
      <c r="J7" s="65">
        <v>4</v>
      </c>
      <c r="K7" s="64" t="s">
        <v>5348</v>
      </c>
      <c r="L7" s="72"/>
      <c r="M7" s="61"/>
      <c r="N7" s="65" t="s">
        <v>5352</v>
      </c>
      <c r="O7" s="65">
        <v>1</v>
      </c>
      <c r="P7" s="65"/>
    </row>
    <row r="8" ht="35.1" customHeight="1" spans="1:16">
      <c r="A8" s="63"/>
      <c r="B8" s="62"/>
      <c r="C8" s="64"/>
      <c r="D8" s="64"/>
      <c r="E8" s="65"/>
      <c r="F8" s="65" t="s">
        <v>5252</v>
      </c>
      <c r="G8" s="16" t="s">
        <v>5271</v>
      </c>
      <c r="H8" s="16" t="s">
        <v>5271</v>
      </c>
      <c r="I8" s="65" t="s">
        <v>5351</v>
      </c>
      <c r="J8" s="65">
        <v>10</v>
      </c>
      <c r="K8" s="64" t="s">
        <v>5353</v>
      </c>
      <c r="L8" s="72"/>
      <c r="M8" s="61" t="s">
        <v>5351</v>
      </c>
      <c r="N8" s="65" t="s">
        <v>5344</v>
      </c>
      <c r="O8" s="65">
        <v>10</v>
      </c>
      <c r="P8" s="65">
        <f>SUM(O8:O12)</f>
        <v>16</v>
      </c>
    </row>
    <row r="9" ht="35.1" customHeight="1" spans="1:16">
      <c r="A9" s="63"/>
      <c r="B9" s="62"/>
      <c r="C9" s="64"/>
      <c r="D9" s="64"/>
      <c r="E9" s="65"/>
      <c r="F9" s="65" t="s">
        <v>5252</v>
      </c>
      <c r="G9" s="16" t="s">
        <v>5354</v>
      </c>
      <c r="H9" s="16" t="s">
        <v>5355</v>
      </c>
      <c r="I9" s="65" t="s">
        <v>5351</v>
      </c>
      <c r="J9" s="65">
        <v>10</v>
      </c>
      <c r="K9" s="64" t="s">
        <v>5353</v>
      </c>
      <c r="L9" s="72"/>
      <c r="M9" s="61"/>
      <c r="N9" s="65" t="s">
        <v>5350</v>
      </c>
      <c r="O9" s="65">
        <v>2</v>
      </c>
      <c r="P9" s="65"/>
    </row>
    <row r="10" ht="35.1" customHeight="1" spans="1:16">
      <c r="A10" s="63"/>
      <c r="B10" s="62"/>
      <c r="C10" s="64"/>
      <c r="D10" s="64"/>
      <c r="E10" s="65"/>
      <c r="F10" s="65"/>
      <c r="G10" s="16"/>
      <c r="H10" s="16" t="s">
        <v>5356</v>
      </c>
      <c r="I10" s="65" t="s">
        <v>5351</v>
      </c>
      <c r="J10" s="65">
        <v>10</v>
      </c>
      <c r="K10" s="64" t="s">
        <v>5353</v>
      </c>
      <c r="L10" s="72"/>
      <c r="M10" s="61"/>
      <c r="N10" s="65" t="s">
        <v>5232</v>
      </c>
      <c r="O10" s="65">
        <v>1</v>
      </c>
      <c r="P10" s="65"/>
    </row>
    <row r="11" ht="35.1" customHeight="1" spans="1:16">
      <c r="A11" s="63"/>
      <c r="B11" s="62"/>
      <c r="C11" s="64"/>
      <c r="D11" s="64"/>
      <c r="E11" s="65"/>
      <c r="F11" s="65"/>
      <c r="G11" s="16"/>
      <c r="H11" s="16" t="s">
        <v>5357</v>
      </c>
      <c r="I11" s="65" t="s">
        <v>5351</v>
      </c>
      <c r="J11" s="65">
        <v>10</v>
      </c>
      <c r="K11" s="64" t="s">
        <v>5353</v>
      </c>
      <c r="L11" s="72"/>
      <c r="M11" s="61"/>
      <c r="N11" s="65" t="s">
        <v>5233</v>
      </c>
      <c r="O11" s="65">
        <v>1</v>
      </c>
      <c r="P11" s="65"/>
    </row>
    <row r="12" ht="35.1" customHeight="1" spans="1:16">
      <c r="A12" s="63"/>
      <c r="B12" s="62"/>
      <c r="C12" s="64"/>
      <c r="D12" s="64"/>
      <c r="E12" s="65"/>
      <c r="F12" s="65" t="s">
        <v>5252</v>
      </c>
      <c r="G12" s="16" t="s">
        <v>5358</v>
      </c>
      <c r="H12" s="16" t="s">
        <v>5359</v>
      </c>
      <c r="I12" s="65" t="s">
        <v>5351</v>
      </c>
      <c r="J12" s="65">
        <v>10</v>
      </c>
      <c r="K12" s="64" t="s">
        <v>5353</v>
      </c>
      <c r="L12" s="72"/>
      <c r="M12" s="61"/>
      <c r="N12" s="65" t="s">
        <v>5352</v>
      </c>
      <c r="O12" s="65">
        <v>2</v>
      </c>
      <c r="P12" s="65"/>
    </row>
    <row r="13" ht="35.1" customHeight="1" spans="1:16">
      <c r="A13" s="63"/>
      <c r="B13" s="62"/>
      <c r="C13" s="64"/>
      <c r="D13" s="64"/>
      <c r="E13" s="65"/>
      <c r="F13" s="65"/>
      <c r="G13" s="16"/>
      <c r="H13" s="16" t="s">
        <v>5361</v>
      </c>
      <c r="I13" s="65" t="s">
        <v>5351</v>
      </c>
      <c r="J13" s="65">
        <v>10</v>
      </c>
      <c r="K13" s="64" t="s">
        <v>5353</v>
      </c>
      <c r="L13" s="72"/>
      <c r="M13" s="76" t="s">
        <v>5360</v>
      </c>
      <c r="N13" s="65" t="s">
        <v>5350</v>
      </c>
      <c r="O13" s="65">
        <v>1</v>
      </c>
      <c r="P13" s="66">
        <f>O14+O15+O16+O13</f>
        <v>14</v>
      </c>
    </row>
    <row r="14" ht="35.1" customHeight="1" spans="1:16">
      <c r="A14" s="63"/>
      <c r="B14" s="62"/>
      <c r="C14" s="64"/>
      <c r="D14" s="64"/>
      <c r="E14" s="65"/>
      <c r="F14" s="65"/>
      <c r="G14" s="16"/>
      <c r="H14" s="16" t="s">
        <v>5362</v>
      </c>
      <c r="I14" s="65" t="s">
        <v>5351</v>
      </c>
      <c r="J14" s="65">
        <v>10</v>
      </c>
      <c r="K14" s="64" t="s">
        <v>5353</v>
      </c>
      <c r="L14" s="72"/>
      <c r="M14" s="77"/>
      <c r="N14" s="65" t="s">
        <v>5232</v>
      </c>
      <c r="O14" s="65">
        <v>8</v>
      </c>
      <c r="P14" s="78"/>
    </row>
    <row r="15" ht="35.1" customHeight="1" spans="1:16">
      <c r="A15" s="63"/>
      <c r="B15" s="62"/>
      <c r="C15" s="64"/>
      <c r="D15" s="64"/>
      <c r="E15" s="65"/>
      <c r="F15" s="65" t="s">
        <v>5252</v>
      </c>
      <c r="G15" s="16" t="s">
        <v>5288</v>
      </c>
      <c r="H15" s="16" t="s">
        <v>5288</v>
      </c>
      <c r="I15" s="65" t="s">
        <v>5351</v>
      </c>
      <c r="J15" s="65">
        <v>20</v>
      </c>
      <c r="K15" s="64" t="s">
        <v>5353</v>
      </c>
      <c r="L15" s="72"/>
      <c r="M15" s="77"/>
      <c r="N15" s="65" t="s">
        <v>5233</v>
      </c>
      <c r="O15" s="65">
        <v>3</v>
      </c>
      <c r="P15" s="78"/>
    </row>
    <row r="16" ht="35.1" customHeight="1" spans="1:16">
      <c r="A16" s="63"/>
      <c r="B16" s="62"/>
      <c r="C16" s="64"/>
      <c r="D16" s="64"/>
      <c r="E16" s="65"/>
      <c r="F16" s="65" t="s">
        <v>5252</v>
      </c>
      <c r="G16" s="16" t="s">
        <v>5294</v>
      </c>
      <c r="H16" s="16" t="s">
        <v>5294</v>
      </c>
      <c r="I16" s="65" t="s">
        <v>5351</v>
      </c>
      <c r="J16" s="65">
        <v>5</v>
      </c>
      <c r="K16" s="64" t="s">
        <v>5353</v>
      </c>
      <c r="L16" s="72"/>
      <c r="M16" s="79"/>
      <c r="N16" s="65" t="s">
        <v>5352</v>
      </c>
      <c r="O16" s="65">
        <v>2</v>
      </c>
      <c r="P16" s="75"/>
    </row>
    <row r="17" ht="35.1" customHeight="1" spans="1:16">
      <c r="A17" s="63"/>
      <c r="B17" s="62"/>
      <c r="C17" s="64"/>
      <c r="D17" s="64"/>
      <c r="E17" s="65"/>
      <c r="F17" s="65" t="s">
        <v>5252</v>
      </c>
      <c r="G17" s="16" t="s">
        <v>5364</v>
      </c>
      <c r="H17" s="16" t="s">
        <v>5365</v>
      </c>
      <c r="I17" s="65" t="s">
        <v>5366</v>
      </c>
      <c r="J17" s="65">
        <v>10</v>
      </c>
      <c r="K17" s="64" t="s">
        <v>5353</v>
      </c>
      <c r="L17" s="72"/>
      <c r="M17" s="61" t="s">
        <v>5363</v>
      </c>
      <c r="N17" s="65" t="s">
        <v>5350</v>
      </c>
      <c r="O17" s="65">
        <v>4</v>
      </c>
      <c r="P17" s="65">
        <f>SUM(O17:O19)</f>
        <v>11</v>
      </c>
    </row>
    <row r="18" ht="35.1" customHeight="1" spans="1:16">
      <c r="A18" s="63">
        <v>2</v>
      </c>
      <c r="B18" s="62" t="s">
        <v>5350</v>
      </c>
      <c r="C18" s="64">
        <v>10</v>
      </c>
      <c r="D18" s="64">
        <v>10</v>
      </c>
      <c r="E18" s="65">
        <v>8</v>
      </c>
      <c r="F18" s="65" t="s">
        <v>5244</v>
      </c>
      <c r="G18" s="16" t="s">
        <v>5247</v>
      </c>
      <c r="H18" s="16" t="s">
        <v>5367</v>
      </c>
      <c r="I18" s="65" t="s">
        <v>5351</v>
      </c>
      <c r="J18" s="65">
        <v>8</v>
      </c>
      <c r="K18" s="64" t="s">
        <v>5348</v>
      </c>
      <c r="L18" s="72"/>
      <c r="M18" s="61"/>
      <c r="N18" s="65" t="s">
        <v>5232</v>
      </c>
      <c r="O18" s="65">
        <v>1</v>
      </c>
      <c r="P18" s="65"/>
    </row>
    <row r="19" ht="35.1" customHeight="1" spans="1:16">
      <c r="A19" s="63"/>
      <c r="B19" s="62"/>
      <c r="C19" s="64"/>
      <c r="D19" s="64"/>
      <c r="E19" s="65"/>
      <c r="F19" s="65" t="s">
        <v>5244</v>
      </c>
      <c r="G19" s="16" t="s">
        <v>5255</v>
      </c>
      <c r="H19" s="16" t="s">
        <v>5368</v>
      </c>
      <c r="I19" s="65" t="s">
        <v>5369</v>
      </c>
      <c r="J19" s="65">
        <v>3</v>
      </c>
      <c r="K19" s="64" t="s">
        <v>5348</v>
      </c>
      <c r="L19" s="72"/>
      <c r="M19" s="61"/>
      <c r="N19" s="65" t="s">
        <v>5352</v>
      </c>
      <c r="O19" s="65">
        <v>6</v>
      </c>
      <c r="P19" s="65"/>
    </row>
    <row r="20" ht="35.1" customHeight="1" spans="1:16">
      <c r="A20" s="63"/>
      <c r="B20" s="62"/>
      <c r="C20" s="64"/>
      <c r="D20" s="64"/>
      <c r="E20" s="65"/>
      <c r="F20" s="65"/>
      <c r="G20" s="16"/>
      <c r="H20" s="16" t="s">
        <v>5371</v>
      </c>
      <c r="I20" s="65" t="s">
        <v>5369</v>
      </c>
      <c r="J20" s="65">
        <v>3</v>
      </c>
      <c r="K20" s="64" t="s">
        <v>5348</v>
      </c>
      <c r="L20" s="72"/>
      <c r="M20" s="76" t="s">
        <v>5370</v>
      </c>
      <c r="N20" s="65" t="s">
        <v>5232</v>
      </c>
      <c r="O20" s="65">
        <v>1</v>
      </c>
      <c r="P20" s="66">
        <f>O20+O21</f>
        <v>3</v>
      </c>
    </row>
    <row r="21" ht="35.1" customHeight="1" spans="1:16">
      <c r="A21" s="63"/>
      <c r="B21" s="62"/>
      <c r="C21" s="64"/>
      <c r="D21" s="64"/>
      <c r="E21" s="65"/>
      <c r="F21" s="65" t="s">
        <v>5252</v>
      </c>
      <c r="G21" s="16" t="s">
        <v>5266</v>
      </c>
      <c r="H21" s="16" t="s">
        <v>5266</v>
      </c>
      <c r="I21" s="65" t="s">
        <v>5351</v>
      </c>
      <c r="J21" s="65">
        <v>20</v>
      </c>
      <c r="K21" s="64" t="s">
        <v>5353</v>
      </c>
      <c r="L21" s="72"/>
      <c r="M21" s="79"/>
      <c r="N21" s="65" t="s">
        <v>5352</v>
      </c>
      <c r="O21" s="65">
        <v>2</v>
      </c>
      <c r="P21" s="75"/>
    </row>
    <row r="22" ht="35.1" customHeight="1" spans="1:16">
      <c r="A22" s="63"/>
      <c r="B22" s="62"/>
      <c r="C22" s="64"/>
      <c r="D22" s="64"/>
      <c r="E22" s="65"/>
      <c r="F22" s="65" t="s">
        <v>5252</v>
      </c>
      <c r="G22" s="16" t="s">
        <v>5272</v>
      </c>
      <c r="H22" s="16" t="s">
        <v>5272</v>
      </c>
      <c r="I22" s="65" t="s">
        <v>5363</v>
      </c>
      <c r="J22" s="65">
        <v>10</v>
      </c>
      <c r="K22" s="64" t="s">
        <v>5353</v>
      </c>
      <c r="L22" s="72"/>
      <c r="M22" s="61" t="s">
        <v>5372</v>
      </c>
      <c r="N22" s="65" t="s">
        <v>5232</v>
      </c>
      <c r="O22" s="65">
        <v>5</v>
      </c>
      <c r="P22" s="65">
        <v>5</v>
      </c>
    </row>
    <row r="23" ht="35.1" customHeight="1" spans="1:16">
      <c r="A23" s="63"/>
      <c r="B23" s="62"/>
      <c r="C23" s="64"/>
      <c r="D23" s="64"/>
      <c r="E23" s="65"/>
      <c r="F23" s="65" t="s">
        <v>5252</v>
      </c>
      <c r="G23" s="16" t="s">
        <v>5278</v>
      </c>
      <c r="H23" s="16" t="s">
        <v>5278</v>
      </c>
      <c r="I23" s="65" t="s">
        <v>5363</v>
      </c>
      <c r="J23" s="65">
        <v>9</v>
      </c>
      <c r="K23" s="64" t="s">
        <v>5353</v>
      </c>
      <c r="L23" s="72"/>
      <c r="M23" s="61" t="s">
        <v>5373</v>
      </c>
      <c r="N23" s="65" t="s">
        <v>5232</v>
      </c>
      <c r="O23" s="65">
        <v>1</v>
      </c>
      <c r="P23" s="65">
        <f>SUM(O23:O25)</f>
        <v>6</v>
      </c>
    </row>
    <row r="24" ht="35.1" customHeight="1" spans="1:16">
      <c r="A24" s="63"/>
      <c r="B24" s="62"/>
      <c r="C24" s="64"/>
      <c r="D24" s="64"/>
      <c r="E24" s="65"/>
      <c r="F24" s="65" t="s">
        <v>5252</v>
      </c>
      <c r="G24" s="16" t="s">
        <v>5283</v>
      </c>
      <c r="H24" s="16" t="s">
        <v>5283</v>
      </c>
      <c r="I24" s="65" t="s">
        <v>5363</v>
      </c>
      <c r="J24" s="65">
        <v>8</v>
      </c>
      <c r="K24" s="64" t="s">
        <v>5353</v>
      </c>
      <c r="L24" s="72"/>
      <c r="M24" s="61"/>
      <c r="N24" s="65" t="s">
        <v>5233</v>
      </c>
      <c r="O24" s="65">
        <v>1</v>
      </c>
      <c r="P24" s="65"/>
    </row>
    <row r="25" ht="35.1" customHeight="1" spans="1:16">
      <c r="A25" s="63"/>
      <c r="B25" s="62"/>
      <c r="C25" s="64"/>
      <c r="D25" s="64"/>
      <c r="E25" s="65"/>
      <c r="F25" s="65" t="s">
        <v>5252</v>
      </c>
      <c r="G25" s="16" t="s">
        <v>5289</v>
      </c>
      <c r="H25" s="16" t="s">
        <v>5289</v>
      </c>
      <c r="I25" s="65" t="s">
        <v>5363</v>
      </c>
      <c r="J25" s="65">
        <v>8</v>
      </c>
      <c r="K25" s="64" t="s">
        <v>5353</v>
      </c>
      <c r="L25" s="72"/>
      <c r="M25" s="61"/>
      <c r="N25" s="65" t="s">
        <v>5352</v>
      </c>
      <c r="O25" s="65">
        <v>4</v>
      </c>
      <c r="P25" s="65"/>
    </row>
    <row r="26" ht="35.1" customHeight="1" spans="1:16">
      <c r="A26" s="63"/>
      <c r="B26" s="62"/>
      <c r="C26" s="64"/>
      <c r="D26" s="64"/>
      <c r="E26" s="65"/>
      <c r="F26" s="65" t="s">
        <v>5252</v>
      </c>
      <c r="G26" s="16" t="s">
        <v>5295</v>
      </c>
      <c r="H26" s="16" t="s">
        <v>5295</v>
      </c>
      <c r="I26" s="65" t="s">
        <v>5369</v>
      </c>
      <c r="J26" s="65">
        <v>15</v>
      </c>
      <c r="K26" s="64" t="s">
        <v>5353</v>
      </c>
      <c r="L26" s="72"/>
      <c r="M26" s="61" t="s">
        <v>5374</v>
      </c>
      <c r="N26" s="65" t="s">
        <v>5352</v>
      </c>
      <c r="O26" s="65">
        <v>2</v>
      </c>
      <c r="P26" s="65">
        <v>2</v>
      </c>
    </row>
    <row r="27" ht="35.1" customHeight="1" spans="1:16">
      <c r="A27" s="63"/>
      <c r="B27" s="62"/>
      <c r="C27" s="64"/>
      <c r="D27" s="64"/>
      <c r="E27" s="65"/>
      <c r="F27" s="65" t="s">
        <v>5252</v>
      </c>
      <c r="G27" s="16" t="s">
        <v>5302</v>
      </c>
      <c r="H27" s="16" t="s">
        <v>5302</v>
      </c>
      <c r="I27" s="65" t="s">
        <v>5360</v>
      </c>
      <c r="J27" s="65">
        <v>15</v>
      </c>
      <c r="K27" s="64" t="s">
        <v>5353</v>
      </c>
      <c r="L27" s="72"/>
      <c r="M27" s="61" t="s">
        <v>5319</v>
      </c>
      <c r="N27" s="65" t="s">
        <v>5232</v>
      </c>
      <c r="O27" s="65">
        <v>1</v>
      </c>
      <c r="P27" s="65">
        <v>1</v>
      </c>
    </row>
    <row r="28" ht="35.1" customHeight="1" spans="1:16">
      <c r="A28" s="63">
        <v>3</v>
      </c>
      <c r="B28" s="62" t="s">
        <v>5232</v>
      </c>
      <c r="C28" s="64">
        <v>25</v>
      </c>
      <c r="D28" s="64">
        <v>13</v>
      </c>
      <c r="E28" s="65">
        <v>5</v>
      </c>
      <c r="F28" s="65" t="s">
        <v>5244</v>
      </c>
      <c r="G28" s="16" t="s">
        <v>5256</v>
      </c>
      <c r="H28" s="16" t="s">
        <v>5256</v>
      </c>
      <c r="I28" s="65" t="s">
        <v>5360</v>
      </c>
      <c r="J28" s="65">
        <v>3</v>
      </c>
      <c r="K28" s="64" t="s">
        <v>5348</v>
      </c>
      <c r="L28" s="72"/>
      <c r="M28" s="61" t="s">
        <v>5322</v>
      </c>
      <c r="N28" s="65" t="s">
        <v>5232</v>
      </c>
      <c r="O28" s="65">
        <v>1</v>
      </c>
      <c r="P28" s="65">
        <v>1</v>
      </c>
    </row>
    <row r="29" ht="35.1" customHeight="1" spans="1:16">
      <c r="A29" s="63"/>
      <c r="B29" s="62"/>
      <c r="C29" s="64"/>
      <c r="D29" s="64"/>
      <c r="E29" s="65"/>
      <c r="F29" s="65"/>
      <c r="G29" s="16"/>
      <c r="H29" s="16" t="s">
        <v>5378</v>
      </c>
      <c r="I29" s="65" t="s">
        <v>5360</v>
      </c>
      <c r="J29" s="65">
        <v>1</v>
      </c>
      <c r="K29" s="64" t="s">
        <v>5348</v>
      </c>
      <c r="L29" s="72"/>
      <c r="M29" s="61" t="s">
        <v>5326</v>
      </c>
      <c r="N29" s="65" t="s">
        <v>5232</v>
      </c>
      <c r="O29" s="65">
        <v>1</v>
      </c>
      <c r="P29" s="65">
        <v>1</v>
      </c>
    </row>
    <row r="30" ht="35.1" customHeight="1" spans="1:16">
      <c r="A30" s="63"/>
      <c r="B30" s="62"/>
      <c r="C30" s="64"/>
      <c r="D30" s="64"/>
      <c r="E30" s="65"/>
      <c r="F30" s="65"/>
      <c r="G30" s="16"/>
      <c r="H30" s="16" t="s">
        <v>5380</v>
      </c>
      <c r="I30" s="65" t="s">
        <v>5360</v>
      </c>
      <c r="J30" s="65">
        <v>1</v>
      </c>
      <c r="K30" s="64" t="s">
        <v>5348</v>
      </c>
      <c r="L30" s="72"/>
      <c r="M30" s="62" t="s">
        <v>5377</v>
      </c>
      <c r="N30" s="65" t="s">
        <v>5232</v>
      </c>
      <c r="O30" s="65">
        <v>1</v>
      </c>
      <c r="P30" s="65">
        <v>1</v>
      </c>
    </row>
    <row r="31" ht="35.1" customHeight="1" spans="1:16">
      <c r="A31" s="63"/>
      <c r="B31" s="62"/>
      <c r="C31" s="64"/>
      <c r="D31" s="64"/>
      <c r="E31" s="65"/>
      <c r="F31" s="65" t="s">
        <v>5244</v>
      </c>
      <c r="G31" s="16" t="s">
        <v>5382</v>
      </c>
      <c r="H31" s="16" t="s">
        <v>5382</v>
      </c>
      <c r="I31" s="65" t="s">
        <v>5360</v>
      </c>
      <c r="J31" s="65">
        <v>5</v>
      </c>
      <c r="K31" s="64" t="s">
        <v>5348</v>
      </c>
      <c r="L31" s="72"/>
      <c r="M31" s="61" t="s">
        <v>5379</v>
      </c>
      <c r="N31" s="65" t="s">
        <v>5233</v>
      </c>
      <c r="O31" s="65">
        <v>1</v>
      </c>
      <c r="P31" s="65">
        <v>1</v>
      </c>
    </row>
    <row r="32" ht="35.1" customHeight="1" spans="1:16">
      <c r="A32" s="63"/>
      <c r="B32" s="62"/>
      <c r="C32" s="64"/>
      <c r="D32" s="64"/>
      <c r="E32" s="65"/>
      <c r="F32" s="65" t="s">
        <v>5244</v>
      </c>
      <c r="G32" s="16" t="s">
        <v>5261</v>
      </c>
      <c r="H32" s="16" t="s">
        <v>5261</v>
      </c>
      <c r="I32" s="65" t="s">
        <v>5369</v>
      </c>
      <c r="J32" s="65">
        <v>3</v>
      </c>
      <c r="K32" s="64" t="s">
        <v>5348</v>
      </c>
      <c r="L32" s="72"/>
      <c r="M32" s="61" t="s">
        <v>5381</v>
      </c>
      <c r="N32" s="65" t="s">
        <v>5233</v>
      </c>
      <c r="O32" s="65">
        <v>1</v>
      </c>
      <c r="P32" s="65">
        <f>SUM(O32:O33)</f>
        <v>2</v>
      </c>
    </row>
    <row r="33" ht="35.1" customHeight="1" spans="1:16">
      <c r="A33" s="63"/>
      <c r="B33" s="62"/>
      <c r="C33" s="64"/>
      <c r="D33" s="64"/>
      <c r="E33" s="65"/>
      <c r="F33" s="65" t="s">
        <v>5252</v>
      </c>
      <c r="G33" s="16" t="s">
        <v>5267</v>
      </c>
      <c r="H33" s="16" t="s">
        <v>5267</v>
      </c>
      <c r="I33" s="65" t="s">
        <v>5351</v>
      </c>
      <c r="J33" s="65">
        <v>7</v>
      </c>
      <c r="K33" s="64" t="s">
        <v>5353</v>
      </c>
      <c r="L33" s="72"/>
      <c r="M33" s="61"/>
      <c r="N33" s="65" t="s">
        <v>5352</v>
      </c>
      <c r="O33" s="65">
        <v>1</v>
      </c>
      <c r="P33" s="65"/>
    </row>
    <row r="34" ht="35.1" customHeight="1" spans="1:16">
      <c r="A34" s="63"/>
      <c r="B34" s="62"/>
      <c r="C34" s="64"/>
      <c r="D34" s="64"/>
      <c r="E34" s="65"/>
      <c r="F34" s="65" t="s">
        <v>5252</v>
      </c>
      <c r="G34" s="16" t="s">
        <v>5273</v>
      </c>
      <c r="H34" s="16" t="s">
        <v>5273</v>
      </c>
      <c r="I34" s="65" t="s">
        <v>5370</v>
      </c>
      <c r="J34" s="65">
        <v>5</v>
      </c>
      <c r="K34" s="64" t="s">
        <v>5353</v>
      </c>
      <c r="L34" s="72"/>
      <c r="M34" s="61" t="s">
        <v>5383</v>
      </c>
      <c r="N34" s="65" t="s">
        <v>5352</v>
      </c>
      <c r="O34" s="65">
        <v>1</v>
      </c>
      <c r="P34" s="65">
        <v>1</v>
      </c>
    </row>
    <row r="35" ht="35.1" customHeight="1" spans="1:16">
      <c r="A35" s="63"/>
      <c r="B35" s="62"/>
      <c r="C35" s="64"/>
      <c r="D35" s="64"/>
      <c r="E35" s="65"/>
      <c r="F35" s="65" t="s">
        <v>5252</v>
      </c>
      <c r="G35" s="16" t="s">
        <v>5279</v>
      </c>
      <c r="H35" s="16" t="s">
        <v>5279</v>
      </c>
      <c r="I35" s="65" t="s">
        <v>5363</v>
      </c>
      <c r="J35" s="65">
        <v>15</v>
      </c>
      <c r="K35" s="64" t="s">
        <v>5353</v>
      </c>
      <c r="L35" s="72"/>
      <c r="M35" s="61" t="s">
        <v>5384</v>
      </c>
      <c r="N35" s="65" t="s">
        <v>5352</v>
      </c>
      <c r="O35" s="65">
        <v>1</v>
      </c>
      <c r="P35" s="65">
        <v>1</v>
      </c>
    </row>
    <row r="36" ht="35.1" customHeight="1" spans="1:16">
      <c r="A36" s="63"/>
      <c r="B36" s="62"/>
      <c r="C36" s="64"/>
      <c r="D36" s="64"/>
      <c r="E36" s="65"/>
      <c r="F36" s="65" t="s">
        <v>5252</v>
      </c>
      <c r="G36" s="16" t="s">
        <v>5284</v>
      </c>
      <c r="H36" s="16" t="s">
        <v>5284</v>
      </c>
      <c r="I36" s="65" t="s">
        <v>5360</v>
      </c>
      <c r="J36" s="65">
        <v>3</v>
      </c>
      <c r="K36" s="64" t="s">
        <v>5353</v>
      </c>
      <c r="L36" s="72"/>
      <c r="M36" s="61" t="s">
        <v>5385</v>
      </c>
      <c r="N36" s="65" t="s">
        <v>5352</v>
      </c>
      <c r="O36" s="65">
        <v>1</v>
      </c>
      <c r="P36" s="65">
        <v>1</v>
      </c>
    </row>
    <row r="37" ht="35.1" customHeight="1" spans="1:16">
      <c r="A37" s="63"/>
      <c r="B37" s="62"/>
      <c r="C37" s="64"/>
      <c r="D37" s="64"/>
      <c r="E37" s="65"/>
      <c r="F37" s="65" t="s">
        <v>5252</v>
      </c>
      <c r="G37" s="16" t="s">
        <v>5290</v>
      </c>
      <c r="H37" s="16" t="s">
        <v>5290</v>
      </c>
      <c r="I37" s="65" t="s">
        <v>5360</v>
      </c>
      <c r="J37" s="65">
        <v>1</v>
      </c>
      <c r="K37" s="64" t="s">
        <v>5353</v>
      </c>
      <c r="L37" s="72"/>
      <c r="M37" s="61" t="s">
        <v>5387</v>
      </c>
      <c r="N37" s="65" t="s">
        <v>5352</v>
      </c>
      <c r="O37" s="65">
        <v>1</v>
      </c>
      <c r="P37" s="65">
        <v>1</v>
      </c>
    </row>
    <row r="38" ht="35.1" customHeight="1" spans="1:16">
      <c r="A38" s="63"/>
      <c r="B38" s="62"/>
      <c r="C38" s="64"/>
      <c r="D38" s="64"/>
      <c r="E38" s="65"/>
      <c r="F38" s="65" t="s">
        <v>5252</v>
      </c>
      <c r="G38" s="16" t="s">
        <v>5386</v>
      </c>
      <c r="H38" s="16" t="s">
        <v>5296</v>
      </c>
      <c r="I38" s="65" t="s">
        <v>5369</v>
      </c>
      <c r="J38" s="65">
        <v>10</v>
      </c>
      <c r="K38" s="64" t="s">
        <v>5353</v>
      </c>
      <c r="L38" s="72"/>
      <c r="M38" s="61" t="s">
        <v>5366</v>
      </c>
      <c r="N38" s="65" t="s">
        <v>5344</v>
      </c>
      <c r="O38" s="65">
        <v>1</v>
      </c>
      <c r="P38" s="65">
        <v>1</v>
      </c>
    </row>
    <row r="39" ht="35.1" customHeight="1" spans="1:16">
      <c r="A39" s="63"/>
      <c r="B39" s="62"/>
      <c r="C39" s="64"/>
      <c r="D39" s="64"/>
      <c r="E39" s="65"/>
      <c r="F39" s="65" t="s">
        <v>5252</v>
      </c>
      <c r="G39" s="16" t="s">
        <v>5303</v>
      </c>
      <c r="H39" s="16" t="s">
        <v>5303</v>
      </c>
      <c r="I39" s="65" t="s">
        <v>5360</v>
      </c>
      <c r="J39" s="65">
        <v>2</v>
      </c>
      <c r="K39" s="64" t="s">
        <v>5353</v>
      </c>
      <c r="L39" s="72"/>
      <c r="M39" s="76" t="s">
        <v>5369</v>
      </c>
      <c r="N39" s="65" t="s">
        <v>5350</v>
      </c>
      <c r="O39" s="65">
        <v>3</v>
      </c>
      <c r="P39" s="66">
        <f>O39+O40+O41</f>
        <v>9</v>
      </c>
    </row>
    <row r="40" ht="35.1" customHeight="1" spans="1:16">
      <c r="A40" s="63"/>
      <c r="B40" s="62"/>
      <c r="C40" s="64"/>
      <c r="D40" s="64"/>
      <c r="E40" s="65"/>
      <c r="F40" s="65" t="s">
        <v>5252</v>
      </c>
      <c r="G40" s="16" t="s">
        <v>5388</v>
      </c>
      <c r="H40" s="16" t="s">
        <v>5305</v>
      </c>
      <c r="I40" s="65" t="s">
        <v>5360</v>
      </c>
      <c r="J40" s="65">
        <v>15</v>
      </c>
      <c r="K40" s="64" t="s">
        <v>5353</v>
      </c>
      <c r="L40" s="72"/>
      <c r="M40" s="77"/>
      <c r="N40" s="65" t="s">
        <v>5232</v>
      </c>
      <c r="O40" s="65">
        <v>4</v>
      </c>
      <c r="P40" s="78"/>
    </row>
    <row r="41" ht="35.1" customHeight="1" spans="1:16">
      <c r="A41" s="63"/>
      <c r="B41" s="62"/>
      <c r="C41" s="64"/>
      <c r="D41" s="64"/>
      <c r="E41" s="65"/>
      <c r="F41" s="65" t="s">
        <v>5252</v>
      </c>
      <c r="G41" s="16" t="s">
        <v>5308</v>
      </c>
      <c r="H41" s="16" t="s">
        <v>5389</v>
      </c>
      <c r="I41" s="65" t="s">
        <v>5369</v>
      </c>
      <c r="J41" s="65">
        <v>10</v>
      </c>
      <c r="K41" s="64" t="s">
        <v>5353</v>
      </c>
      <c r="L41" s="72"/>
      <c r="M41" s="79"/>
      <c r="N41" s="65" t="s">
        <v>5233</v>
      </c>
      <c r="O41" s="65">
        <v>2</v>
      </c>
      <c r="P41" s="75"/>
    </row>
    <row r="42" ht="35.1" customHeight="1" spans="1:16">
      <c r="A42" s="63"/>
      <c r="B42" s="62"/>
      <c r="C42" s="64"/>
      <c r="D42" s="64"/>
      <c r="E42" s="65"/>
      <c r="F42" s="65"/>
      <c r="G42" s="16"/>
      <c r="H42" s="16" t="s">
        <v>5390</v>
      </c>
      <c r="I42" s="65" t="s">
        <v>5369</v>
      </c>
      <c r="J42" s="65">
        <v>10</v>
      </c>
      <c r="K42" s="64" t="s">
        <v>5353</v>
      </c>
      <c r="L42" s="72"/>
      <c r="M42" s="79" t="s">
        <v>5391</v>
      </c>
      <c r="N42" s="65" t="s">
        <v>5233</v>
      </c>
      <c r="O42" s="65">
        <v>1</v>
      </c>
      <c r="P42" s="75">
        <v>1</v>
      </c>
    </row>
    <row r="43" ht="35.1" customHeight="1" spans="1:16">
      <c r="A43" s="63"/>
      <c r="B43" s="62"/>
      <c r="C43" s="64"/>
      <c r="D43" s="64"/>
      <c r="E43" s="65"/>
      <c r="F43" s="65" t="s">
        <v>5252</v>
      </c>
      <c r="G43" s="16" t="s">
        <v>5310</v>
      </c>
      <c r="H43" s="16" t="s">
        <v>5394</v>
      </c>
      <c r="I43" s="65" t="s">
        <v>5372</v>
      </c>
      <c r="J43" s="65">
        <v>3</v>
      </c>
      <c r="K43" s="64" t="s">
        <v>5353</v>
      </c>
      <c r="L43" s="72"/>
      <c r="M43" s="80" t="s">
        <v>5392</v>
      </c>
      <c r="N43" s="61">
        <v>21</v>
      </c>
      <c r="O43" s="61" t="s">
        <v>5393</v>
      </c>
      <c r="P43" s="61">
        <f>SUM(P4:P42)</f>
        <v>81</v>
      </c>
    </row>
    <row r="44" ht="35.1" customHeight="1" spans="1:16">
      <c r="A44" s="63"/>
      <c r="B44" s="62"/>
      <c r="C44" s="64"/>
      <c r="D44" s="64"/>
      <c r="E44" s="65"/>
      <c r="F44" s="65"/>
      <c r="G44" s="16"/>
      <c r="H44" s="16" t="s">
        <v>5395</v>
      </c>
      <c r="I44" s="65" t="s">
        <v>5372</v>
      </c>
      <c r="J44" s="65">
        <v>3</v>
      </c>
      <c r="K44" s="64" t="s">
        <v>5353</v>
      </c>
      <c r="L44" s="72"/>
      <c r="M44" s="80"/>
      <c r="N44" s="61"/>
      <c r="O44" s="61"/>
      <c r="P44" s="61"/>
    </row>
    <row r="45" ht="35.1" customHeight="1" spans="1:16">
      <c r="A45" s="63"/>
      <c r="B45" s="62"/>
      <c r="C45" s="64"/>
      <c r="D45" s="64"/>
      <c r="E45" s="65"/>
      <c r="F45" s="65" t="s">
        <v>5252</v>
      </c>
      <c r="G45" s="16" t="s">
        <v>5314</v>
      </c>
      <c r="H45" s="16" t="s">
        <v>5396</v>
      </c>
      <c r="I45" s="65" t="s">
        <v>5372</v>
      </c>
      <c r="J45" s="65">
        <v>3</v>
      </c>
      <c r="K45" s="64" t="s">
        <v>5353</v>
      </c>
      <c r="L45" s="72"/>
      <c r="M45" s="81"/>
      <c r="N45" s="83"/>
      <c r="O45" s="65"/>
      <c r="P45" s="65"/>
    </row>
    <row r="46" ht="35.1" customHeight="1" spans="1:16">
      <c r="A46" s="63"/>
      <c r="B46" s="62"/>
      <c r="C46" s="64"/>
      <c r="D46" s="64"/>
      <c r="E46" s="65"/>
      <c r="F46" s="65"/>
      <c r="G46" s="16"/>
      <c r="H46" s="16" t="s">
        <v>5397</v>
      </c>
      <c r="I46" s="65" t="s">
        <v>5372</v>
      </c>
      <c r="J46" s="65">
        <v>3</v>
      </c>
      <c r="K46" s="64" t="s">
        <v>5353</v>
      </c>
      <c r="L46" s="72"/>
      <c r="M46" s="81"/>
      <c r="N46" s="65"/>
      <c r="O46" s="65"/>
      <c r="P46" s="65"/>
    </row>
    <row r="47" ht="35.1" customHeight="1" spans="1:16">
      <c r="A47" s="63"/>
      <c r="B47" s="62"/>
      <c r="C47" s="64"/>
      <c r="D47" s="64"/>
      <c r="E47" s="65"/>
      <c r="F47" s="65"/>
      <c r="G47" s="16"/>
      <c r="H47" s="16" t="s">
        <v>5398</v>
      </c>
      <c r="I47" s="65" t="s">
        <v>5372</v>
      </c>
      <c r="J47" s="65">
        <v>3</v>
      </c>
      <c r="K47" s="64" t="s">
        <v>5353</v>
      </c>
      <c r="L47" s="72"/>
      <c r="M47" s="61"/>
      <c r="N47" s="65"/>
      <c r="O47" s="65"/>
      <c r="P47" s="65"/>
    </row>
    <row r="48" ht="35.1" customHeight="1" spans="1:16">
      <c r="A48" s="63"/>
      <c r="B48" s="62"/>
      <c r="C48" s="64"/>
      <c r="D48" s="64"/>
      <c r="E48" s="65"/>
      <c r="F48" s="65" t="s">
        <v>5252</v>
      </c>
      <c r="G48" s="68" t="s">
        <v>5399</v>
      </c>
      <c r="H48" s="16" t="s">
        <v>5400</v>
      </c>
      <c r="I48" s="65" t="s">
        <v>5373</v>
      </c>
      <c r="J48" s="65">
        <v>1</v>
      </c>
      <c r="K48" s="64" t="s">
        <v>5353</v>
      </c>
      <c r="L48" s="72"/>
      <c r="M48" s="61"/>
      <c r="N48" s="65"/>
      <c r="O48" s="65"/>
      <c r="P48" s="65"/>
    </row>
    <row r="49" ht="35.1" customHeight="1" spans="1:16">
      <c r="A49" s="63"/>
      <c r="B49" s="62"/>
      <c r="C49" s="64"/>
      <c r="D49" s="64"/>
      <c r="E49" s="65"/>
      <c r="F49" s="65" t="s">
        <v>5252</v>
      </c>
      <c r="G49" s="16" t="s">
        <v>5401</v>
      </c>
      <c r="H49" s="16" t="s">
        <v>5401</v>
      </c>
      <c r="I49" s="65" t="s">
        <v>5319</v>
      </c>
      <c r="J49" s="65">
        <v>7</v>
      </c>
      <c r="K49" s="64" t="s">
        <v>5353</v>
      </c>
      <c r="L49" s="72"/>
      <c r="M49" s="81"/>
      <c r="N49" s="83"/>
      <c r="O49" s="65"/>
      <c r="P49" s="65"/>
    </row>
    <row r="50" ht="35.1" customHeight="1" spans="1:16">
      <c r="A50" s="63"/>
      <c r="B50" s="62"/>
      <c r="C50" s="64"/>
      <c r="D50" s="64"/>
      <c r="E50" s="65"/>
      <c r="F50" s="65" t="s">
        <v>5252</v>
      </c>
      <c r="G50" s="16" t="s">
        <v>5402</v>
      </c>
      <c r="H50" s="16" t="s">
        <v>5321</v>
      </c>
      <c r="I50" s="65" t="s">
        <v>5322</v>
      </c>
      <c r="J50" s="65">
        <v>5</v>
      </c>
      <c r="K50" s="64" t="s">
        <v>5353</v>
      </c>
      <c r="L50" s="72"/>
      <c r="M50" s="81"/>
      <c r="N50" s="83"/>
      <c r="O50" s="65"/>
      <c r="P50" s="65"/>
    </row>
    <row r="51" ht="35.1" customHeight="1" spans="1:16">
      <c r="A51" s="63"/>
      <c r="B51" s="62"/>
      <c r="C51" s="64"/>
      <c r="D51" s="64"/>
      <c r="E51" s="65"/>
      <c r="F51" s="65" t="s">
        <v>5252</v>
      </c>
      <c r="G51" s="16" t="s">
        <v>5403</v>
      </c>
      <c r="H51" s="16" t="s">
        <v>5403</v>
      </c>
      <c r="I51" s="65" t="s">
        <v>5326</v>
      </c>
      <c r="J51" s="65">
        <v>3</v>
      </c>
      <c r="K51" s="64" t="s">
        <v>5353</v>
      </c>
      <c r="L51" s="72"/>
      <c r="M51" s="81"/>
      <c r="N51" s="83"/>
      <c r="O51" s="65"/>
      <c r="P51" s="65"/>
    </row>
    <row r="52" ht="35.1" customHeight="1" spans="1:16">
      <c r="A52" s="63"/>
      <c r="B52" s="62"/>
      <c r="C52" s="64"/>
      <c r="D52" s="64"/>
      <c r="E52" s="65"/>
      <c r="F52" s="65" t="s">
        <v>5252</v>
      </c>
      <c r="G52" s="16" t="s">
        <v>5404</v>
      </c>
      <c r="H52" s="16" t="s">
        <v>5405</v>
      </c>
      <c r="I52" s="64" t="s">
        <v>5377</v>
      </c>
      <c r="J52" s="65">
        <v>3</v>
      </c>
      <c r="K52" s="64" t="s">
        <v>5353</v>
      </c>
      <c r="L52" s="72"/>
      <c r="M52" s="81"/>
      <c r="N52" s="83"/>
      <c r="O52" s="65"/>
      <c r="P52" s="65"/>
    </row>
    <row r="53" ht="35.1" customHeight="1" spans="1:16">
      <c r="A53" s="63">
        <v>4</v>
      </c>
      <c r="B53" s="62" t="s">
        <v>5233</v>
      </c>
      <c r="C53" s="64">
        <v>10</v>
      </c>
      <c r="D53" s="64">
        <v>12</v>
      </c>
      <c r="E53" s="65">
        <v>12</v>
      </c>
      <c r="F53" s="65" t="s">
        <v>5244</v>
      </c>
      <c r="G53" s="16" t="s">
        <v>5251</v>
      </c>
      <c r="H53" s="16" t="s">
        <v>5251</v>
      </c>
      <c r="I53" s="65" t="s">
        <v>5351</v>
      </c>
      <c r="J53" s="65">
        <v>7</v>
      </c>
      <c r="K53" s="64" t="s">
        <v>5348</v>
      </c>
      <c r="L53" s="72"/>
      <c r="M53" s="81"/>
      <c r="N53" s="83"/>
      <c r="O53" s="65"/>
      <c r="P53" s="65"/>
    </row>
    <row r="54" ht="35.1" customHeight="1" spans="1:16">
      <c r="A54" s="63"/>
      <c r="B54" s="62"/>
      <c r="C54" s="64"/>
      <c r="D54" s="64"/>
      <c r="E54" s="65"/>
      <c r="F54" s="65" t="s">
        <v>5244</v>
      </c>
      <c r="G54" s="16" t="s">
        <v>5257</v>
      </c>
      <c r="H54" s="16" t="s">
        <v>5257</v>
      </c>
      <c r="I54" s="65" t="s">
        <v>5391</v>
      </c>
      <c r="J54" s="65">
        <v>5</v>
      </c>
      <c r="K54" s="64" t="s">
        <v>5348</v>
      </c>
      <c r="L54" s="72"/>
      <c r="M54" s="61"/>
      <c r="N54" s="65"/>
      <c r="O54" s="65"/>
      <c r="P54" s="65"/>
    </row>
    <row r="55" ht="35.1" customHeight="1" spans="1:16">
      <c r="A55" s="63"/>
      <c r="B55" s="62"/>
      <c r="C55" s="64"/>
      <c r="D55" s="64"/>
      <c r="E55" s="65"/>
      <c r="F55" s="65" t="s">
        <v>5244</v>
      </c>
      <c r="G55" s="16" t="s">
        <v>5406</v>
      </c>
      <c r="H55" s="16" t="s">
        <v>5262</v>
      </c>
      <c r="I55" s="65" t="s">
        <v>5360</v>
      </c>
      <c r="J55" s="65">
        <v>10</v>
      </c>
      <c r="K55" s="64" t="s">
        <v>5348</v>
      </c>
      <c r="L55" s="72"/>
      <c r="M55" s="81"/>
      <c r="N55" s="81"/>
      <c r="O55" s="61"/>
      <c r="P55" s="61"/>
    </row>
    <row r="56" ht="35.1" customHeight="1" spans="1:16">
      <c r="A56" s="63"/>
      <c r="B56" s="62"/>
      <c r="C56" s="64"/>
      <c r="D56" s="64"/>
      <c r="E56" s="65"/>
      <c r="F56" s="65" t="s">
        <v>5244</v>
      </c>
      <c r="G56" s="16" t="s">
        <v>5407</v>
      </c>
      <c r="H56" s="16" t="s">
        <v>5268</v>
      </c>
      <c r="I56" s="65" t="s">
        <v>5360</v>
      </c>
      <c r="J56" s="65">
        <v>10</v>
      </c>
      <c r="K56" s="64" t="s">
        <v>5348</v>
      </c>
      <c r="L56" s="72"/>
      <c r="M56" s="81"/>
      <c r="N56" s="81"/>
      <c r="O56" s="61"/>
      <c r="P56" s="61"/>
    </row>
    <row r="57" ht="35.1" customHeight="1" spans="1:16">
      <c r="A57" s="63"/>
      <c r="B57" s="62"/>
      <c r="C57" s="64"/>
      <c r="D57" s="64"/>
      <c r="E57" s="65"/>
      <c r="F57" s="65" t="s">
        <v>5244</v>
      </c>
      <c r="G57" s="16" t="s">
        <v>5408</v>
      </c>
      <c r="H57" s="16" t="s">
        <v>5408</v>
      </c>
      <c r="I57" s="65" t="s">
        <v>5369</v>
      </c>
      <c r="J57" s="65">
        <v>3</v>
      </c>
      <c r="K57" s="64" t="s">
        <v>5348</v>
      </c>
      <c r="L57" s="72"/>
      <c r="M57" s="65"/>
      <c r="N57" s="65"/>
      <c r="O57" s="65"/>
      <c r="P57" s="65"/>
    </row>
    <row r="58" s="5" customFormat="1" ht="35.1" customHeight="1" spans="1:16">
      <c r="A58" s="63"/>
      <c r="B58" s="62"/>
      <c r="C58" s="64"/>
      <c r="D58" s="64"/>
      <c r="E58" s="65"/>
      <c r="F58" s="65" t="s">
        <v>5244</v>
      </c>
      <c r="G58" s="16" t="s">
        <v>5409</v>
      </c>
      <c r="H58" s="16" t="s">
        <v>5409</v>
      </c>
      <c r="I58" s="65" t="s">
        <v>5369</v>
      </c>
      <c r="J58" s="65">
        <v>3</v>
      </c>
      <c r="K58" s="64" t="s">
        <v>5348</v>
      </c>
      <c r="L58" s="72"/>
      <c r="M58" s="65"/>
      <c r="N58" s="65"/>
      <c r="O58" s="65"/>
      <c r="P58" s="65"/>
    </row>
    <row r="59" ht="35.1" customHeight="1" spans="1:16">
      <c r="A59" s="63"/>
      <c r="B59" s="62"/>
      <c r="C59" s="64"/>
      <c r="D59" s="64"/>
      <c r="E59" s="65"/>
      <c r="F59" s="65" t="s">
        <v>5244</v>
      </c>
      <c r="G59" s="16" t="s">
        <v>5410</v>
      </c>
      <c r="H59" s="16" t="s">
        <v>5285</v>
      </c>
      <c r="I59" s="65" t="s">
        <v>5379</v>
      </c>
      <c r="J59" s="65">
        <v>8</v>
      </c>
      <c r="K59" s="64" t="s">
        <v>5348</v>
      </c>
      <c r="L59" s="72"/>
      <c r="M59" s="65"/>
      <c r="N59" s="65"/>
      <c r="O59" s="65"/>
      <c r="P59" s="65"/>
    </row>
    <row r="60" ht="35.1" customHeight="1" spans="1:16">
      <c r="A60" s="63"/>
      <c r="B60" s="62"/>
      <c r="C60" s="64"/>
      <c r="D60" s="64"/>
      <c r="E60" s="65"/>
      <c r="F60" s="65" t="s">
        <v>5244</v>
      </c>
      <c r="G60" s="16" t="s">
        <v>5280</v>
      </c>
      <c r="H60" s="16" t="s">
        <v>5280</v>
      </c>
      <c r="I60" s="65" t="s">
        <v>5360</v>
      </c>
      <c r="J60" s="65">
        <v>2</v>
      </c>
      <c r="K60" s="64" t="s">
        <v>5348</v>
      </c>
      <c r="L60" s="72"/>
      <c r="M60" s="65"/>
      <c r="N60" s="65"/>
      <c r="O60" s="65"/>
      <c r="P60" s="65"/>
    </row>
    <row r="61" ht="35.1" customHeight="1" spans="1:16">
      <c r="A61" s="63"/>
      <c r="B61" s="62"/>
      <c r="C61" s="64"/>
      <c r="D61" s="64"/>
      <c r="E61" s="65"/>
      <c r="F61" s="65" t="s">
        <v>5252</v>
      </c>
      <c r="G61" s="16" t="s">
        <v>5291</v>
      </c>
      <c r="H61" s="16" t="s">
        <v>5291</v>
      </c>
      <c r="I61" s="65" t="s">
        <v>5381</v>
      </c>
      <c r="J61" s="65">
        <v>10</v>
      </c>
      <c r="K61" s="64" t="s">
        <v>5353</v>
      </c>
      <c r="L61" s="72"/>
      <c r="M61" s="65"/>
      <c r="N61" s="65"/>
      <c r="O61" s="65"/>
      <c r="P61" s="65"/>
    </row>
    <row r="62" ht="35.1" customHeight="1" spans="1:16">
      <c r="A62" s="63"/>
      <c r="B62" s="62"/>
      <c r="C62" s="64"/>
      <c r="D62" s="64"/>
      <c r="E62" s="65"/>
      <c r="F62" s="65" t="s">
        <v>5252</v>
      </c>
      <c r="G62" s="68" t="s">
        <v>5399</v>
      </c>
      <c r="H62" s="16" t="s">
        <v>5411</v>
      </c>
      <c r="I62" s="65" t="s">
        <v>5373</v>
      </c>
      <c r="J62" s="65">
        <v>1</v>
      </c>
      <c r="K62" s="64" t="s">
        <v>5353</v>
      </c>
      <c r="L62" s="72"/>
      <c r="M62" s="65"/>
      <c r="N62" s="16"/>
      <c r="O62" s="16"/>
      <c r="P62" s="65"/>
    </row>
    <row r="63" ht="35.1" customHeight="1" spans="1:16">
      <c r="A63" s="63">
        <v>5</v>
      </c>
      <c r="B63" s="62" t="s">
        <v>5352</v>
      </c>
      <c r="C63" s="64">
        <v>24</v>
      </c>
      <c r="D63" s="64" t="s">
        <v>5412</v>
      </c>
      <c r="E63" s="64" t="s">
        <v>5412</v>
      </c>
      <c r="F63" s="65" t="s">
        <v>5252</v>
      </c>
      <c r="G63" s="16" t="s">
        <v>5253</v>
      </c>
      <c r="H63" s="16" t="s">
        <v>5253</v>
      </c>
      <c r="I63" s="65" t="s">
        <v>5347</v>
      </c>
      <c r="J63" s="65">
        <v>1</v>
      </c>
      <c r="K63" s="64" t="s">
        <v>5353</v>
      </c>
      <c r="L63" s="72"/>
      <c r="M63" s="65"/>
      <c r="N63" s="65"/>
      <c r="O63" s="65"/>
      <c r="P63" s="65"/>
    </row>
    <row r="64" ht="35.1" customHeight="1" spans="1:16">
      <c r="A64" s="63"/>
      <c r="B64" s="62"/>
      <c r="C64" s="64"/>
      <c r="D64" s="64"/>
      <c r="E64" s="64"/>
      <c r="F64" s="65" t="s">
        <v>5252</v>
      </c>
      <c r="G64" s="16" t="s">
        <v>5413</v>
      </c>
      <c r="H64" s="16" t="s">
        <v>5258</v>
      </c>
      <c r="I64" s="65" t="s">
        <v>5351</v>
      </c>
      <c r="J64" s="65">
        <v>9</v>
      </c>
      <c r="K64" s="64" t="s">
        <v>5353</v>
      </c>
      <c r="L64" s="72"/>
      <c r="M64" s="65"/>
      <c r="N64" s="65"/>
      <c r="O64" s="65"/>
      <c r="P64" s="65"/>
    </row>
    <row r="65" ht="35.1" customHeight="1" spans="1:16">
      <c r="A65" s="63"/>
      <c r="B65" s="62"/>
      <c r="C65" s="64"/>
      <c r="D65" s="64"/>
      <c r="E65" s="64"/>
      <c r="F65" s="65" t="s">
        <v>5252</v>
      </c>
      <c r="G65" s="68" t="s">
        <v>5263</v>
      </c>
      <c r="H65" s="16" t="s">
        <v>5263</v>
      </c>
      <c r="I65" s="65" t="s">
        <v>5351</v>
      </c>
      <c r="J65" s="65" t="s">
        <v>5264</v>
      </c>
      <c r="K65" s="64" t="s">
        <v>5353</v>
      </c>
      <c r="L65" s="72"/>
      <c r="M65" s="65"/>
      <c r="N65" s="65"/>
      <c r="O65" s="65"/>
      <c r="P65" s="65"/>
    </row>
    <row r="66" ht="35.1" customHeight="1" spans="1:16">
      <c r="A66" s="63"/>
      <c r="B66" s="62"/>
      <c r="C66" s="64"/>
      <c r="D66" s="64"/>
      <c r="E66" s="64"/>
      <c r="F66" s="65" t="s">
        <v>5252</v>
      </c>
      <c r="G66" s="16" t="s">
        <v>5414</v>
      </c>
      <c r="H66" s="16" t="s">
        <v>5415</v>
      </c>
      <c r="I66" s="65" t="s">
        <v>5370</v>
      </c>
      <c r="J66" s="65">
        <v>25</v>
      </c>
      <c r="K66" s="64" t="s">
        <v>5353</v>
      </c>
      <c r="L66" s="72"/>
      <c r="M66" s="65"/>
      <c r="N66" s="65"/>
      <c r="O66" s="65"/>
      <c r="P66" s="65"/>
    </row>
    <row r="67" ht="35.1" customHeight="1" spans="1:16">
      <c r="A67" s="63"/>
      <c r="B67" s="62"/>
      <c r="C67" s="64"/>
      <c r="D67" s="64"/>
      <c r="E67" s="64"/>
      <c r="F67" s="65"/>
      <c r="G67" s="16"/>
      <c r="H67" s="16" t="s">
        <v>5416</v>
      </c>
      <c r="I67" s="65" t="s">
        <v>5370</v>
      </c>
      <c r="J67" s="65">
        <v>25</v>
      </c>
      <c r="K67" s="64" t="s">
        <v>5353</v>
      </c>
      <c r="L67" s="72"/>
      <c r="M67" s="65"/>
      <c r="N67" s="65"/>
      <c r="O67" s="65"/>
      <c r="P67" s="65"/>
    </row>
    <row r="68" ht="35.1" customHeight="1" spans="1:16">
      <c r="A68" s="63"/>
      <c r="B68" s="62"/>
      <c r="C68" s="64"/>
      <c r="D68" s="64"/>
      <c r="E68" s="64"/>
      <c r="F68" s="65" t="s">
        <v>5252</v>
      </c>
      <c r="G68" s="69" t="s">
        <v>5417</v>
      </c>
      <c r="H68" s="16" t="s">
        <v>5417</v>
      </c>
      <c r="I68" s="65" t="s">
        <v>5373</v>
      </c>
      <c r="J68" s="65" t="s">
        <v>5264</v>
      </c>
      <c r="K68" s="64" t="s">
        <v>5353</v>
      </c>
      <c r="L68" s="72"/>
      <c r="M68" s="65"/>
      <c r="N68" s="65"/>
      <c r="O68" s="65"/>
      <c r="P68" s="65"/>
    </row>
    <row r="69" ht="35.1" customHeight="1" spans="1:16">
      <c r="A69" s="63"/>
      <c r="B69" s="62"/>
      <c r="C69" s="64"/>
      <c r="D69" s="64"/>
      <c r="E69" s="64"/>
      <c r="F69" s="65" t="s">
        <v>5252</v>
      </c>
      <c r="G69" s="16" t="s">
        <v>5281</v>
      </c>
      <c r="H69" s="16" t="s">
        <v>5418</v>
      </c>
      <c r="I69" s="65" t="s">
        <v>5363</v>
      </c>
      <c r="J69" s="65">
        <v>5</v>
      </c>
      <c r="K69" s="64" t="s">
        <v>5353</v>
      </c>
      <c r="L69" s="72"/>
      <c r="M69" s="65"/>
      <c r="N69" s="65"/>
      <c r="O69" s="65"/>
      <c r="P69" s="65"/>
    </row>
    <row r="70" ht="35.1" customHeight="1" spans="1:16">
      <c r="A70" s="63"/>
      <c r="B70" s="62"/>
      <c r="C70" s="64"/>
      <c r="D70" s="64"/>
      <c r="E70" s="64"/>
      <c r="F70" s="65"/>
      <c r="G70" s="16"/>
      <c r="H70" s="16" t="s">
        <v>5419</v>
      </c>
      <c r="I70" s="65" t="s">
        <v>5363</v>
      </c>
      <c r="J70" s="65">
        <v>5</v>
      </c>
      <c r="K70" s="64" t="s">
        <v>5353</v>
      </c>
      <c r="L70" s="72"/>
      <c r="M70" s="65"/>
      <c r="N70" s="65"/>
      <c r="O70" s="65"/>
      <c r="P70" s="65"/>
    </row>
    <row r="71" ht="35.1" customHeight="1" spans="1:16">
      <c r="A71" s="63"/>
      <c r="B71" s="62"/>
      <c r="C71" s="64"/>
      <c r="D71" s="64"/>
      <c r="E71" s="64"/>
      <c r="F71" s="65" t="s">
        <v>5252</v>
      </c>
      <c r="G71" s="16" t="s">
        <v>5287</v>
      </c>
      <c r="H71" s="16" t="s">
        <v>5420</v>
      </c>
      <c r="I71" s="65" t="s">
        <v>5363</v>
      </c>
      <c r="J71" s="65">
        <v>15</v>
      </c>
      <c r="K71" s="64" t="s">
        <v>5353</v>
      </c>
      <c r="L71" s="72"/>
      <c r="M71" s="65"/>
      <c r="N71" s="65"/>
      <c r="O71" s="65"/>
      <c r="P71" s="65"/>
    </row>
    <row r="72" ht="35.1" customHeight="1" spans="1:16">
      <c r="A72" s="63"/>
      <c r="B72" s="62"/>
      <c r="C72" s="64"/>
      <c r="D72" s="64"/>
      <c r="E72" s="64"/>
      <c r="F72" s="65"/>
      <c r="G72" s="16"/>
      <c r="H72" s="16" t="s">
        <v>5421</v>
      </c>
      <c r="I72" s="65" t="s">
        <v>5363</v>
      </c>
      <c r="J72" s="65">
        <v>15</v>
      </c>
      <c r="K72" s="64" t="s">
        <v>5353</v>
      </c>
      <c r="L72" s="72"/>
      <c r="M72" s="65"/>
      <c r="N72" s="65"/>
      <c r="O72" s="65"/>
      <c r="P72" s="65"/>
    </row>
    <row r="73" ht="35.1" customHeight="1" spans="1:16">
      <c r="A73" s="63"/>
      <c r="B73" s="62"/>
      <c r="C73" s="64"/>
      <c r="D73" s="64"/>
      <c r="E73" s="64"/>
      <c r="F73" s="65"/>
      <c r="G73" s="16"/>
      <c r="H73" s="16" t="s">
        <v>5422</v>
      </c>
      <c r="I73" s="65" t="s">
        <v>5363</v>
      </c>
      <c r="J73" s="65">
        <v>15</v>
      </c>
      <c r="K73" s="64" t="s">
        <v>5353</v>
      </c>
      <c r="L73" s="72"/>
      <c r="M73" s="65"/>
      <c r="N73" s="65"/>
      <c r="O73" s="65"/>
      <c r="P73" s="65"/>
    </row>
    <row r="74" ht="35.1" customHeight="1" spans="1:16">
      <c r="A74" s="63"/>
      <c r="B74" s="62"/>
      <c r="C74" s="64"/>
      <c r="D74" s="64"/>
      <c r="E74" s="64"/>
      <c r="F74" s="65" t="s">
        <v>5252</v>
      </c>
      <c r="G74" s="16" t="s">
        <v>5423</v>
      </c>
      <c r="H74" s="16" t="s">
        <v>5423</v>
      </c>
      <c r="I74" s="65" t="s">
        <v>5363</v>
      </c>
      <c r="J74" s="65">
        <v>20</v>
      </c>
      <c r="K74" s="64" t="s">
        <v>5353</v>
      </c>
      <c r="L74" s="72"/>
      <c r="M74" s="65"/>
      <c r="N74" s="65"/>
      <c r="O74" s="65"/>
      <c r="P74" s="65"/>
    </row>
    <row r="75" ht="35.1" customHeight="1" spans="1:16">
      <c r="A75" s="63"/>
      <c r="B75" s="62"/>
      <c r="C75" s="64"/>
      <c r="D75" s="64"/>
      <c r="E75" s="64"/>
      <c r="F75" s="65" t="s">
        <v>5252</v>
      </c>
      <c r="G75" s="68" t="s">
        <v>5299</v>
      </c>
      <c r="H75" s="16" t="s">
        <v>5299</v>
      </c>
      <c r="I75" s="65" t="s">
        <v>5360</v>
      </c>
      <c r="J75" s="65" t="s">
        <v>5264</v>
      </c>
      <c r="K75" s="64" t="s">
        <v>5353</v>
      </c>
      <c r="L75" s="72"/>
      <c r="M75" s="65"/>
      <c r="N75" s="65"/>
      <c r="O75" s="65"/>
      <c r="P75" s="65"/>
    </row>
    <row r="76" ht="35.1" customHeight="1" spans="1:16">
      <c r="A76" s="63"/>
      <c r="B76" s="62"/>
      <c r="C76" s="64"/>
      <c r="D76" s="64"/>
      <c r="E76" s="64"/>
      <c r="F76" s="65" t="s">
        <v>5252</v>
      </c>
      <c r="G76" s="68" t="s">
        <v>5304</v>
      </c>
      <c r="H76" s="16" t="s">
        <v>5304</v>
      </c>
      <c r="I76" s="65" t="s">
        <v>5360</v>
      </c>
      <c r="J76" s="65" t="s">
        <v>5264</v>
      </c>
      <c r="K76" s="64" t="s">
        <v>5353</v>
      </c>
      <c r="L76" s="72"/>
      <c r="M76" s="65"/>
      <c r="N76" s="65"/>
      <c r="O76" s="65"/>
      <c r="P76" s="65"/>
    </row>
    <row r="77" ht="35.1" customHeight="1" spans="1:16">
      <c r="A77" s="63"/>
      <c r="B77" s="62"/>
      <c r="C77" s="64"/>
      <c r="D77" s="64"/>
      <c r="E77" s="64"/>
      <c r="F77" s="65" t="s">
        <v>5252</v>
      </c>
      <c r="G77" s="16" t="s">
        <v>5306</v>
      </c>
      <c r="H77" s="16" t="s">
        <v>5306</v>
      </c>
      <c r="I77" s="65" t="s">
        <v>5383</v>
      </c>
      <c r="J77" s="65">
        <v>10</v>
      </c>
      <c r="K77" s="64" t="s">
        <v>5353</v>
      </c>
      <c r="L77" s="72"/>
      <c r="M77" s="65"/>
      <c r="N77" s="65"/>
      <c r="O77" s="65"/>
      <c r="P77" s="65"/>
    </row>
    <row r="78" ht="35.1" customHeight="1" spans="1:16">
      <c r="A78" s="63"/>
      <c r="B78" s="62"/>
      <c r="C78" s="64"/>
      <c r="D78" s="64"/>
      <c r="E78" s="64"/>
      <c r="F78" s="65" t="s">
        <v>5252</v>
      </c>
      <c r="G78" s="16" t="s">
        <v>5309</v>
      </c>
      <c r="H78" s="16" t="s">
        <v>5309</v>
      </c>
      <c r="I78" s="65" t="s">
        <v>5381</v>
      </c>
      <c r="J78" s="65">
        <v>10</v>
      </c>
      <c r="K78" s="64" t="s">
        <v>5353</v>
      </c>
      <c r="L78" s="72"/>
      <c r="M78" s="65"/>
      <c r="N78" s="65"/>
      <c r="O78" s="65"/>
      <c r="P78" s="65"/>
    </row>
    <row r="79" ht="35.1" customHeight="1" spans="1:16">
      <c r="A79" s="63"/>
      <c r="B79" s="62"/>
      <c r="C79" s="64"/>
      <c r="D79" s="64"/>
      <c r="E79" s="64"/>
      <c r="F79" s="65" t="s">
        <v>5252</v>
      </c>
      <c r="G79" s="16" t="s">
        <v>5424</v>
      </c>
      <c r="H79" s="16" t="s">
        <v>5425</v>
      </c>
      <c r="I79" s="65" t="s">
        <v>5384</v>
      </c>
      <c r="J79" s="65">
        <v>15</v>
      </c>
      <c r="K79" s="64" t="s">
        <v>5353</v>
      </c>
      <c r="L79" s="72"/>
      <c r="M79" s="65"/>
      <c r="N79" s="65"/>
      <c r="O79" s="65"/>
      <c r="P79" s="65"/>
    </row>
    <row r="80" ht="35.1" customHeight="1" spans="1:16">
      <c r="A80" s="63"/>
      <c r="B80" s="62"/>
      <c r="C80" s="64"/>
      <c r="D80" s="64"/>
      <c r="E80" s="64"/>
      <c r="F80" s="65" t="s">
        <v>5252</v>
      </c>
      <c r="G80" s="68" t="s">
        <v>5315</v>
      </c>
      <c r="H80" s="16" t="s">
        <v>5315</v>
      </c>
      <c r="I80" s="65" t="s">
        <v>5373</v>
      </c>
      <c r="J80" s="65" t="s">
        <v>5264</v>
      </c>
      <c r="K80" s="64" t="s">
        <v>5353</v>
      </c>
      <c r="L80" s="72"/>
      <c r="M80" s="65"/>
      <c r="N80" s="65"/>
      <c r="O80" s="65"/>
      <c r="P80" s="65"/>
    </row>
    <row r="81" ht="35.1" customHeight="1" spans="1:16">
      <c r="A81" s="63"/>
      <c r="B81" s="62"/>
      <c r="C81" s="64"/>
      <c r="D81" s="64"/>
      <c r="E81" s="64"/>
      <c r="F81" s="65" t="s">
        <v>5252</v>
      </c>
      <c r="G81" s="68" t="s">
        <v>5317</v>
      </c>
      <c r="H81" s="16" t="s">
        <v>5317</v>
      </c>
      <c r="I81" s="65" t="s">
        <v>5373</v>
      </c>
      <c r="J81" s="65" t="s">
        <v>5264</v>
      </c>
      <c r="K81" s="64" t="s">
        <v>5353</v>
      </c>
      <c r="L81" s="72"/>
      <c r="M81" s="65"/>
      <c r="N81" s="65"/>
      <c r="O81" s="65"/>
      <c r="P81" s="65"/>
    </row>
    <row r="82" ht="35.1" customHeight="1" spans="1:16">
      <c r="A82" s="63"/>
      <c r="B82" s="62"/>
      <c r="C82" s="64"/>
      <c r="D82" s="64"/>
      <c r="E82" s="64"/>
      <c r="F82" s="65" t="s">
        <v>5252</v>
      </c>
      <c r="G82" s="68" t="s">
        <v>5320</v>
      </c>
      <c r="H82" s="16" t="s">
        <v>5320</v>
      </c>
      <c r="I82" s="65" t="s">
        <v>5373</v>
      </c>
      <c r="J82" s="65" t="s">
        <v>5264</v>
      </c>
      <c r="K82" s="64" t="s">
        <v>5353</v>
      </c>
      <c r="L82" s="72"/>
      <c r="M82" s="65"/>
      <c r="N82" s="65"/>
      <c r="O82" s="65"/>
      <c r="P82" s="65"/>
    </row>
    <row r="83" ht="35.1" customHeight="1" spans="1:16">
      <c r="A83" s="63"/>
      <c r="B83" s="62"/>
      <c r="C83" s="64"/>
      <c r="D83" s="64"/>
      <c r="E83" s="64"/>
      <c r="F83" s="65" t="s">
        <v>5252</v>
      </c>
      <c r="G83" s="16" t="s">
        <v>5426</v>
      </c>
      <c r="H83" s="16" t="s">
        <v>5427</v>
      </c>
      <c r="I83" s="65" t="s">
        <v>5374</v>
      </c>
      <c r="J83" s="65">
        <v>10</v>
      </c>
      <c r="K83" s="64" t="s">
        <v>5353</v>
      </c>
      <c r="L83" s="72"/>
      <c r="M83" s="65"/>
      <c r="N83" s="65"/>
      <c r="O83" s="65"/>
      <c r="P83" s="65"/>
    </row>
    <row r="84" ht="35.1" customHeight="1" spans="1:16">
      <c r="A84" s="63"/>
      <c r="B84" s="62"/>
      <c r="C84" s="64"/>
      <c r="D84" s="64"/>
      <c r="E84" s="64"/>
      <c r="F84" s="65"/>
      <c r="G84" s="16"/>
      <c r="H84" s="16" t="s">
        <v>5428</v>
      </c>
      <c r="I84" s="65" t="s">
        <v>5374</v>
      </c>
      <c r="J84" s="65">
        <v>10</v>
      </c>
      <c r="K84" s="64" t="s">
        <v>5353</v>
      </c>
      <c r="L84" s="72"/>
      <c r="M84" s="65"/>
      <c r="N84" s="65"/>
      <c r="O84" s="65"/>
      <c r="P84" s="65"/>
    </row>
    <row r="85" ht="35.1" customHeight="1" spans="1:16">
      <c r="A85" s="63"/>
      <c r="B85" s="62"/>
      <c r="C85" s="64"/>
      <c r="D85" s="64"/>
      <c r="E85" s="64"/>
      <c r="F85" s="65" t="s">
        <v>5252</v>
      </c>
      <c r="G85" s="68" t="s">
        <v>5327</v>
      </c>
      <c r="H85" s="16" t="s">
        <v>5327</v>
      </c>
      <c r="I85" s="65" t="s">
        <v>5385</v>
      </c>
      <c r="J85" s="65" t="s">
        <v>5264</v>
      </c>
      <c r="K85" s="64" t="s">
        <v>5353</v>
      </c>
      <c r="L85" s="72"/>
      <c r="M85" s="65"/>
      <c r="N85" s="65"/>
      <c r="O85" s="65"/>
      <c r="P85" s="65"/>
    </row>
    <row r="86" ht="35.1" customHeight="1" spans="1:16">
      <c r="A86" s="63"/>
      <c r="B86" s="62"/>
      <c r="C86" s="64"/>
      <c r="D86" s="64"/>
      <c r="E86" s="64"/>
      <c r="F86" s="65" t="s">
        <v>5252</v>
      </c>
      <c r="G86" s="68" t="s">
        <v>5429</v>
      </c>
      <c r="H86" s="16" t="s">
        <v>5429</v>
      </c>
      <c r="I86" s="65" t="s">
        <v>5387</v>
      </c>
      <c r="J86" s="65">
        <v>10</v>
      </c>
      <c r="K86" s="65" t="s">
        <v>5353</v>
      </c>
      <c r="L86" s="85"/>
      <c r="M86" s="65"/>
      <c r="N86" s="65"/>
      <c r="O86" s="65"/>
      <c r="P86" s="65"/>
    </row>
    <row r="87" spans="7:10">
      <c r="G87" s="5"/>
      <c r="H87" s="5"/>
      <c r="I87" s="7"/>
      <c r="J87" s="7"/>
    </row>
  </sheetData>
  <mergeCells count="89">
    <mergeCell ref="A1:P1"/>
    <mergeCell ref="M2:P2"/>
    <mergeCell ref="A2:A3"/>
    <mergeCell ref="A4:A17"/>
    <mergeCell ref="A18:A27"/>
    <mergeCell ref="A28:A52"/>
    <mergeCell ref="A53:A62"/>
    <mergeCell ref="A63:A86"/>
    <mergeCell ref="B2:B3"/>
    <mergeCell ref="B4:B17"/>
    <mergeCell ref="B18:B27"/>
    <mergeCell ref="B28:B52"/>
    <mergeCell ref="B53:B62"/>
    <mergeCell ref="B63:B86"/>
    <mergeCell ref="C2:C3"/>
    <mergeCell ref="C4:C17"/>
    <mergeCell ref="C18:C27"/>
    <mergeCell ref="C28:C52"/>
    <mergeCell ref="C53:C62"/>
    <mergeCell ref="C63:C86"/>
    <mergeCell ref="D2:D3"/>
    <mergeCell ref="D4:D17"/>
    <mergeCell ref="D18:D27"/>
    <mergeCell ref="D28:D52"/>
    <mergeCell ref="D53:D62"/>
    <mergeCell ref="D63:D86"/>
    <mergeCell ref="E2:E3"/>
    <mergeCell ref="E4:E17"/>
    <mergeCell ref="E18:E27"/>
    <mergeCell ref="E28:E52"/>
    <mergeCell ref="E53:E62"/>
    <mergeCell ref="E63:E86"/>
    <mergeCell ref="F2:F3"/>
    <mergeCell ref="F4:F6"/>
    <mergeCell ref="F9:F11"/>
    <mergeCell ref="F12:F14"/>
    <mergeCell ref="F19:F20"/>
    <mergeCell ref="F28:F30"/>
    <mergeCell ref="F41:F42"/>
    <mergeCell ref="F43:F44"/>
    <mergeCell ref="F45:F47"/>
    <mergeCell ref="F66:F67"/>
    <mergeCell ref="F69:F70"/>
    <mergeCell ref="F71:F73"/>
    <mergeCell ref="F83:F84"/>
    <mergeCell ref="G2:G3"/>
    <mergeCell ref="G4:G6"/>
    <mergeCell ref="G9:G11"/>
    <mergeCell ref="G12:G14"/>
    <mergeCell ref="G19:G20"/>
    <mergeCell ref="G28:G30"/>
    <mergeCell ref="G41:G42"/>
    <mergeCell ref="G43:G44"/>
    <mergeCell ref="G45:G47"/>
    <mergeCell ref="G66:G67"/>
    <mergeCell ref="G69:G70"/>
    <mergeCell ref="G71:G73"/>
    <mergeCell ref="G83:G84"/>
    <mergeCell ref="H2:H3"/>
    <mergeCell ref="H4:H6"/>
    <mergeCell ref="I2:I3"/>
    <mergeCell ref="I4:I6"/>
    <mergeCell ref="J2:J3"/>
    <mergeCell ref="J4:J6"/>
    <mergeCell ref="K2:K3"/>
    <mergeCell ref="K4:K6"/>
    <mergeCell ref="L2:L86"/>
    <mergeCell ref="M4:M7"/>
    <mergeCell ref="M8:M12"/>
    <mergeCell ref="M13:M16"/>
    <mergeCell ref="M17:M19"/>
    <mergeCell ref="M20:M21"/>
    <mergeCell ref="M23:M25"/>
    <mergeCell ref="M32:M33"/>
    <mergeCell ref="M39:M41"/>
    <mergeCell ref="M43:M44"/>
    <mergeCell ref="N4:N5"/>
    <mergeCell ref="N43:N44"/>
    <mergeCell ref="O4:O5"/>
    <mergeCell ref="O43:O44"/>
    <mergeCell ref="P4:P7"/>
    <mergeCell ref="P8:P12"/>
    <mergeCell ref="P13:P16"/>
    <mergeCell ref="P17:P19"/>
    <mergeCell ref="P20:P21"/>
    <mergeCell ref="P23:P25"/>
    <mergeCell ref="P32:P33"/>
    <mergeCell ref="P39:P41"/>
    <mergeCell ref="P43:P44"/>
  </mergeCells>
  <pageMargins left="0.7" right="0.7" top="0.75" bottom="0.75" header="0.3" footer="0.3"/>
  <pageSetup paperSize="8" scale="80" fitToHeight="0"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80"/>
  <sheetViews>
    <sheetView zoomScale="70" zoomScaleNormal="70" topLeftCell="A10" workbookViewId="0">
      <selection activeCell="K84" sqref="K84:K85"/>
    </sheetView>
  </sheetViews>
  <sheetFormatPr defaultColWidth="9" defaultRowHeight="16.5"/>
  <cols>
    <col min="1" max="1" width="5.625" style="1" customWidth="1"/>
    <col min="2" max="2" width="8.625" style="53" customWidth="1"/>
    <col min="3" max="5" width="8.625" customWidth="1"/>
    <col min="6" max="6" width="8.625" style="3" customWidth="1"/>
    <col min="7" max="8" width="40.625" customWidth="1"/>
    <col min="9" max="9" width="18.625" customWidth="1"/>
    <col min="10" max="10" width="10.625" customWidth="1"/>
    <col min="11" max="11" width="13.625" customWidth="1"/>
    <col min="12" max="12" width="1" style="5" customWidth="1"/>
    <col min="13" max="13" width="18.625" style="5" customWidth="1"/>
    <col min="14" max="14" width="19.625" style="7" customWidth="1"/>
    <col min="15" max="15" width="13.625" style="7" customWidth="1"/>
    <col min="16" max="16" width="8.625" style="7" customWidth="1"/>
  </cols>
  <sheetData>
    <row r="1" ht="80.1" customHeight="1" spans="1:16">
      <c r="A1" s="60" t="s">
        <v>5438</v>
      </c>
      <c r="B1" s="60"/>
      <c r="C1" s="60"/>
      <c r="D1" s="60"/>
      <c r="E1" s="60"/>
      <c r="F1" s="60"/>
      <c r="G1" s="60"/>
      <c r="H1" s="60"/>
      <c r="I1" s="60"/>
      <c r="J1" s="60"/>
      <c r="K1" s="60"/>
      <c r="L1" s="60"/>
      <c r="M1" s="60"/>
      <c r="N1" s="60"/>
      <c r="O1" s="60"/>
      <c r="P1" s="60"/>
    </row>
    <row r="2" ht="30" customHeight="1" spans="1:16">
      <c r="A2" s="61" t="s">
        <v>5151</v>
      </c>
      <c r="B2" s="62" t="s">
        <v>5332</v>
      </c>
      <c r="C2" s="62" t="s">
        <v>5333</v>
      </c>
      <c r="D2" s="62" t="s">
        <v>5334</v>
      </c>
      <c r="E2" s="62" t="s">
        <v>5335</v>
      </c>
      <c r="F2" s="61" t="s">
        <v>5237</v>
      </c>
      <c r="G2" s="62" t="s">
        <v>5336</v>
      </c>
      <c r="H2" s="62" t="s">
        <v>5337</v>
      </c>
      <c r="I2" s="61" t="s">
        <v>5239</v>
      </c>
      <c r="J2" s="62" t="s">
        <v>5338</v>
      </c>
      <c r="K2" s="62" t="s">
        <v>5339</v>
      </c>
      <c r="L2" s="70"/>
      <c r="M2" s="71" t="s">
        <v>5340</v>
      </c>
      <c r="N2" s="71"/>
      <c r="O2" s="71"/>
      <c r="P2" s="71"/>
    </row>
    <row r="3" ht="30" customHeight="1" spans="1:16">
      <c r="A3" s="61"/>
      <c r="B3" s="62"/>
      <c r="C3" s="62"/>
      <c r="D3" s="62"/>
      <c r="E3" s="62"/>
      <c r="F3" s="61"/>
      <c r="G3" s="62"/>
      <c r="H3" s="62"/>
      <c r="I3" s="61"/>
      <c r="J3" s="62"/>
      <c r="K3" s="62"/>
      <c r="L3" s="72"/>
      <c r="M3" s="71" t="s">
        <v>5341</v>
      </c>
      <c r="N3" s="61" t="s">
        <v>5332</v>
      </c>
      <c r="O3" s="62" t="s">
        <v>5342</v>
      </c>
      <c r="P3" s="71" t="s">
        <v>5343</v>
      </c>
    </row>
    <row r="4" ht="42" customHeight="1" spans="1:16">
      <c r="A4" s="63">
        <v>1</v>
      </c>
      <c r="B4" s="62" t="s">
        <v>5344</v>
      </c>
      <c r="C4" s="64">
        <v>13</v>
      </c>
      <c r="D4" s="64">
        <v>15</v>
      </c>
      <c r="E4" s="65">
        <v>6</v>
      </c>
      <c r="F4" s="65" t="s">
        <v>5244</v>
      </c>
      <c r="G4" s="16" t="s">
        <v>5439</v>
      </c>
      <c r="H4" s="16" t="s">
        <v>5439</v>
      </c>
      <c r="I4" s="65" t="s">
        <v>5347</v>
      </c>
      <c r="J4" s="65">
        <v>2</v>
      </c>
      <c r="K4" s="64" t="s">
        <v>5348</v>
      </c>
      <c r="L4" s="72"/>
      <c r="M4" s="76" t="s">
        <v>5347</v>
      </c>
      <c r="N4" s="65" t="s">
        <v>5344</v>
      </c>
      <c r="O4" s="65">
        <v>2</v>
      </c>
      <c r="P4" s="66">
        <f>O4+O5</f>
        <v>3</v>
      </c>
    </row>
    <row r="5" ht="35.1" customHeight="1" spans="1:16">
      <c r="A5" s="63"/>
      <c r="B5" s="62"/>
      <c r="C5" s="64"/>
      <c r="D5" s="64"/>
      <c r="E5" s="65"/>
      <c r="F5" s="65" t="s">
        <v>5244</v>
      </c>
      <c r="G5" s="67" t="s">
        <v>5437</v>
      </c>
      <c r="H5" s="16" t="s">
        <v>5437</v>
      </c>
      <c r="I5" s="65" t="s">
        <v>5347</v>
      </c>
      <c r="J5" s="65">
        <v>1</v>
      </c>
      <c r="K5" s="64" t="s">
        <v>5348</v>
      </c>
      <c r="L5" s="72"/>
      <c r="M5" s="79"/>
      <c r="N5" s="65" t="s">
        <v>5352</v>
      </c>
      <c r="O5" s="65">
        <v>1</v>
      </c>
      <c r="P5" s="75"/>
    </row>
    <row r="6" ht="35.1" customHeight="1" spans="1:16">
      <c r="A6" s="63"/>
      <c r="B6" s="62"/>
      <c r="C6" s="64"/>
      <c r="D6" s="64"/>
      <c r="E6" s="65"/>
      <c r="F6" s="65" t="s">
        <v>5244</v>
      </c>
      <c r="G6" s="16" t="s">
        <v>5265</v>
      </c>
      <c r="H6" s="16" t="s">
        <v>5265</v>
      </c>
      <c r="I6" s="65" t="s">
        <v>5351</v>
      </c>
      <c r="J6" s="65">
        <v>4</v>
      </c>
      <c r="K6" s="64" t="s">
        <v>5348</v>
      </c>
      <c r="L6" s="72"/>
      <c r="M6" s="61" t="s">
        <v>5351</v>
      </c>
      <c r="N6" s="65" t="s">
        <v>5344</v>
      </c>
      <c r="O6" s="65">
        <v>10</v>
      </c>
      <c r="P6" s="65">
        <f>SUM(O6:O10)</f>
        <v>16</v>
      </c>
    </row>
    <row r="7" ht="35.1" customHeight="1" spans="1:16">
      <c r="A7" s="63"/>
      <c r="B7" s="62"/>
      <c r="C7" s="64"/>
      <c r="D7" s="64"/>
      <c r="E7" s="65"/>
      <c r="F7" s="65" t="s">
        <v>5252</v>
      </c>
      <c r="G7" s="16" t="s">
        <v>5271</v>
      </c>
      <c r="H7" s="16" t="s">
        <v>5271</v>
      </c>
      <c r="I7" s="65" t="s">
        <v>5351</v>
      </c>
      <c r="J7" s="65">
        <v>10</v>
      </c>
      <c r="K7" s="64" t="s">
        <v>5353</v>
      </c>
      <c r="L7" s="72"/>
      <c r="M7" s="61"/>
      <c r="N7" s="65" t="s">
        <v>5350</v>
      </c>
      <c r="O7" s="65">
        <v>2</v>
      </c>
      <c r="P7" s="65"/>
    </row>
    <row r="8" ht="35.1" customHeight="1" spans="1:16">
      <c r="A8" s="63"/>
      <c r="B8" s="62"/>
      <c r="C8" s="64"/>
      <c r="D8" s="64"/>
      <c r="E8" s="65"/>
      <c r="F8" s="65" t="s">
        <v>5252</v>
      </c>
      <c r="G8" s="16" t="s">
        <v>5354</v>
      </c>
      <c r="H8" s="16" t="s">
        <v>5355</v>
      </c>
      <c r="I8" s="65" t="s">
        <v>5351</v>
      </c>
      <c r="J8" s="65">
        <v>10</v>
      </c>
      <c r="K8" s="64" t="s">
        <v>5353</v>
      </c>
      <c r="L8" s="72"/>
      <c r="M8" s="61"/>
      <c r="N8" s="65" t="s">
        <v>5232</v>
      </c>
      <c r="O8" s="65">
        <v>1</v>
      </c>
      <c r="P8" s="65"/>
    </row>
    <row r="9" ht="35.1" customHeight="1" spans="1:16">
      <c r="A9" s="63"/>
      <c r="B9" s="62"/>
      <c r="C9" s="64"/>
      <c r="D9" s="64"/>
      <c r="E9" s="65"/>
      <c r="F9" s="65"/>
      <c r="G9" s="16"/>
      <c r="H9" s="16" t="s">
        <v>5356</v>
      </c>
      <c r="I9" s="65" t="s">
        <v>5351</v>
      </c>
      <c r="J9" s="65">
        <v>10</v>
      </c>
      <c r="K9" s="64" t="s">
        <v>5353</v>
      </c>
      <c r="L9" s="72"/>
      <c r="M9" s="61"/>
      <c r="N9" s="65" t="s">
        <v>5233</v>
      </c>
      <c r="O9" s="65">
        <v>1</v>
      </c>
      <c r="P9" s="65"/>
    </row>
    <row r="10" ht="35.1" customHeight="1" spans="1:16">
      <c r="A10" s="63"/>
      <c r="B10" s="62"/>
      <c r="C10" s="64"/>
      <c r="D10" s="64"/>
      <c r="E10" s="65"/>
      <c r="F10" s="65"/>
      <c r="G10" s="16"/>
      <c r="H10" s="16" t="s">
        <v>5357</v>
      </c>
      <c r="I10" s="65" t="s">
        <v>5351</v>
      </c>
      <c r="J10" s="65">
        <v>10</v>
      </c>
      <c r="K10" s="64" t="s">
        <v>5353</v>
      </c>
      <c r="L10" s="72"/>
      <c r="M10" s="61"/>
      <c r="N10" s="65" t="s">
        <v>5352</v>
      </c>
      <c r="O10" s="65">
        <v>2</v>
      </c>
      <c r="P10" s="65"/>
    </row>
    <row r="11" ht="35.1" customHeight="1" spans="1:16">
      <c r="A11" s="63"/>
      <c r="B11" s="62"/>
      <c r="C11" s="64"/>
      <c r="D11" s="64"/>
      <c r="E11" s="65"/>
      <c r="F11" s="65" t="s">
        <v>5252</v>
      </c>
      <c r="G11" s="16" t="s">
        <v>5358</v>
      </c>
      <c r="H11" s="16" t="s">
        <v>5359</v>
      </c>
      <c r="I11" s="65" t="s">
        <v>5351</v>
      </c>
      <c r="J11" s="65">
        <v>10</v>
      </c>
      <c r="K11" s="64" t="s">
        <v>5353</v>
      </c>
      <c r="L11" s="72"/>
      <c r="M11" s="76" t="s">
        <v>5360</v>
      </c>
      <c r="N11" s="65" t="s">
        <v>5350</v>
      </c>
      <c r="O11" s="65">
        <v>1</v>
      </c>
      <c r="P11" s="66">
        <f>O12+O13+O14+O11</f>
        <v>13</v>
      </c>
    </row>
    <row r="12" ht="35.1" customHeight="1" spans="1:16">
      <c r="A12" s="63"/>
      <c r="B12" s="62"/>
      <c r="C12" s="64"/>
      <c r="D12" s="64"/>
      <c r="E12" s="65"/>
      <c r="F12" s="65"/>
      <c r="G12" s="16"/>
      <c r="H12" s="16" t="s">
        <v>5361</v>
      </c>
      <c r="I12" s="65" t="s">
        <v>5351</v>
      </c>
      <c r="J12" s="65">
        <v>10</v>
      </c>
      <c r="K12" s="64" t="s">
        <v>5353</v>
      </c>
      <c r="L12" s="72"/>
      <c r="M12" s="77"/>
      <c r="N12" s="65" t="s">
        <v>5232</v>
      </c>
      <c r="O12" s="65">
        <v>7</v>
      </c>
      <c r="P12" s="78"/>
    </row>
    <row r="13" ht="35.1" customHeight="1" spans="1:16">
      <c r="A13" s="63"/>
      <c r="B13" s="62"/>
      <c r="C13" s="64"/>
      <c r="D13" s="64"/>
      <c r="E13" s="65"/>
      <c r="F13" s="65"/>
      <c r="G13" s="16"/>
      <c r="H13" s="16" t="s">
        <v>5362</v>
      </c>
      <c r="I13" s="65" t="s">
        <v>5351</v>
      </c>
      <c r="J13" s="65">
        <v>10</v>
      </c>
      <c r="K13" s="64" t="s">
        <v>5353</v>
      </c>
      <c r="L13" s="72"/>
      <c r="M13" s="77"/>
      <c r="N13" s="65" t="s">
        <v>5233</v>
      </c>
      <c r="O13" s="65">
        <v>3</v>
      </c>
      <c r="P13" s="78"/>
    </row>
    <row r="14" ht="35.1" customHeight="1" spans="1:16">
      <c r="A14" s="63"/>
      <c r="B14" s="62"/>
      <c r="C14" s="64"/>
      <c r="D14" s="64"/>
      <c r="E14" s="65"/>
      <c r="F14" s="65" t="s">
        <v>5252</v>
      </c>
      <c r="G14" s="16" t="s">
        <v>5288</v>
      </c>
      <c r="H14" s="16" t="s">
        <v>5288</v>
      </c>
      <c r="I14" s="65" t="s">
        <v>5351</v>
      </c>
      <c r="J14" s="65">
        <v>20</v>
      </c>
      <c r="K14" s="64" t="s">
        <v>5353</v>
      </c>
      <c r="L14" s="72"/>
      <c r="M14" s="79"/>
      <c r="N14" s="65" t="s">
        <v>5352</v>
      </c>
      <c r="O14" s="65">
        <v>2</v>
      </c>
      <c r="P14" s="75"/>
    </row>
    <row r="15" ht="35.1" customHeight="1" spans="1:16">
      <c r="A15" s="63"/>
      <c r="B15" s="62"/>
      <c r="C15" s="64"/>
      <c r="D15" s="64"/>
      <c r="E15" s="65"/>
      <c r="F15" s="65" t="s">
        <v>5252</v>
      </c>
      <c r="G15" s="16" t="s">
        <v>5294</v>
      </c>
      <c r="H15" s="16" t="s">
        <v>5294</v>
      </c>
      <c r="I15" s="65" t="s">
        <v>5351</v>
      </c>
      <c r="J15" s="65">
        <v>5</v>
      </c>
      <c r="K15" s="64" t="s">
        <v>5353</v>
      </c>
      <c r="L15" s="72"/>
      <c r="M15" s="61" t="s">
        <v>5363</v>
      </c>
      <c r="N15" s="65" t="s">
        <v>5350</v>
      </c>
      <c r="O15" s="65">
        <v>4</v>
      </c>
      <c r="P15" s="65">
        <f>SUM(O15:O17)</f>
        <v>15</v>
      </c>
    </row>
    <row r="16" ht="35.1" customHeight="1" spans="1:16">
      <c r="A16" s="63"/>
      <c r="B16" s="62"/>
      <c r="C16" s="64"/>
      <c r="D16" s="64"/>
      <c r="E16" s="65"/>
      <c r="F16" s="65" t="s">
        <v>5252</v>
      </c>
      <c r="G16" s="16" t="s">
        <v>5364</v>
      </c>
      <c r="H16" s="16" t="s">
        <v>5365</v>
      </c>
      <c r="I16" s="65" t="s">
        <v>5366</v>
      </c>
      <c r="J16" s="65">
        <v>10</v>
      </c>
      <c r="K16" s="64" t="s">
        <v>5353</v>
      </c>
      <c r="L16" s="72"/>
      <c r="M16" s="61"/>
      <c r="N16" s="65" t="s">
        <v>5232</v>
      </c>
      <c r="O16" s="65">
        <v>1</v>
      </c>
      <c r="P16" s="65"/>
    </row>
    <row r="17" ht="35.1" customHeight="1" spans="1:16">
      <c r="A17" s="63">
        <v>2</v>
      </c>
      <c r="B17" s="62" t="s">
        <v>5350</v>
      </c>
      <c r="C17" s="64">
        <v>7</v>
      </c>
      <c r="D17" s="64">
        <v>10</v>
      </c>
      <c r="E17" s="65">
        <v>8</v>
      </c>
      <c r="F17" s="65" t="s">
        <v>5244</v>
      </c>
      <c r="G17" s="16" t="s">
        <v>5247</v>
      </c>
      <c r="H17" s="16" t="s">
        <v>5431</v>
      </c>
      <c r="I17" s="65" t="s">
        <v>5351</v>
      </c>
      <c r="J17" s="65">
        <v>8</v>
      </c>
      <c r="K17" s="64" t="s">
        <v>5348</v>
      </c>
      <c r="L17" s="72"/>
      <c r="M17" s="61"/>
      <c r="N17" s="65" t="s">
        <v>5352</v>
      </c>
      <c r="O17" s="65">
        <v>10</v>
      </c>
      <c r="P17" s="65"/>
    </row>
    <row r="18" ht="35.1" customHeight="1" spans="1:16">
      <c r="A18" s="63"/>
      <c r="B18" s="62"/>
      <c r="C18" s="64"/>
      <c r="D18" s="64"/>
      <c r="E18" s="65"/>
      <c r="F18" s="65" t="s">
        <v>5252</v>
      </c>
      <c r="G18" s="16" t="s">
        <v>5266</v>
      </c>
      <c r="H18" s="16" t="s">
        <v>5266</v>
      </c>
      <c r="I18" s="65" t="s">
        <v>5351</v>
      </c>
      <c r="J18" s="65">
        <v>20</v>
      </c>
      <c r="K18" s="64" t="s">
        <v>5353</v>
      </c>
      <c r="L18" s="72"/>
      <c r="M18" s="76" t="s">
        <v>5370</v>
      </c>
      <c r="N18" s="65" t="s">
        <v>5232</v>
      </c>
      <c r="O18" s="65">
        <v>1</v>
      </c>
      <c r="P18" s="66">
        <f>O18+O19</f>
        <v>3</v>
      </c>
    </row>
    <row r="19" ht="35.1" customHeight="1" spans="1:16">
      <c r="A19" s="63"/>
      <c r="B19" s="62"/>
      <c r="C19" s="64"/>
      <c r="D19" s="64"/>
      <c r="E19" s="65"/>
      <c r="F19" s="65" t="s">
        <v>5252</v>
      </c>
      <c r="G19" s="16" t="s">
        <v>5272</v>
      </c>
      <c r="H19" s="16" t="s">
        <v>5272</v>
      </c>
      <c r="I19" s="65" t="s">
        <v>5363</v>
      </c>
      <c r="J19" s="65">
        <v>10</v>
      </c>
      <c r="K19" s="64" t="s">
        <v>5353</v>
      </c>
      <c r="L19" s="72"/>
      <c r="M19" s="79"/>
      <c r="N19" s="65" t="s">
        <v>5352</v>
      </c>
      <c r="O19" s="65">
        <v>2</v>
      </c>
      <c r="P19" s="75"/>
    </row>
    <row r="20" ht="35.1" customHeight="1" spans="1:16">
      <c r="A20" s="63"/>
      <c r="B20" s="62"/>
      <c r="C20" s="64"/>
      <c r="D20" s="64"/>
      <c r="E20" s="65"/>
      <c r="F20" s="65" t="s">
        <v>5252</v>
      </c>
      <c r="G20" s="16" t="s">
        <v>5278</v>
      </c>
      <c r="H20" s="16" t="s">
        <v>5278</v>
      </c>
      <c r="I20" s="65" t="s">
        <v>5363</v>
      </c>
      <c r="J20" s="65">
        <v>9</v>
      </c>
      <c r="K20" s="64" t="s">
        <v>5353</v>
      </c>
      <c r="L20" s="72"/>
      <c r="M20" s="61" t="s">
        <v>5372</v>
      </c>
      <c r="N20" s="65" t="s">
        <v>5232</v>
      </c>
      <c r="O20" s="65">
        <v>5</v>
      </c>
      <c r="P20" s="65">
        <v>5</v>
      </c>
    </row>
    <row r="21" ht="35.1" customHeight="1" spans="1:16">
      <c r="A21" s="63"/>
      <c r="B21" s="62"/>
      <c r="C21" s="64"/>
      <c r="D21" s="64"/>
      <c r="E21" s="65"/>
      <c r="F21" s="65" t="s">
        <v>5252</v>
      </c>
      <c r="G21" s="16" t="s">
        <v>5283</v>
      </c>
      <c r="H21" s="16" t="s">
        <v>5283</v>
      </c>
      <c r="I21" s="65" t="s">
        <v>5363</v>
      </c>
      <c r="J21" s="65">
        <v>8</v>
      </c>
      <c r="K21" s="64" t="s">
        <v>5353</v>
      </c>
      <c r="L21" s="72"/>
      <c r="M21" s="61" t="s">
        <v>5373</v>
      </c>
      <c r="N21" s="65" t="s">
        <v>5232</v>
      </c>
      <c r="O21" s="65">
        <v>1</v>
      </c>
      <c r="P21" s="65">
        <f>SUM(O21:O23)</f>
        <v>6</v>
      </c>
    </row>
    <row r="22" ht="35.1" customHeight="1" spans="1:16">
      <c r="A22" s="63"/>
      <c r="B22" s="62"/>
      <c r="C22" s="64"/>
      <c r="D22" s="64"/>
      <c r="E22" s="65"/>
      <c r="F22" s="65" t="s">
        <v>5252</v>
      </c>
      <c r="G22" s="16" t="s">
        <v>5289</v>
      </c>
      <c r="H22" s="16" t="s">
        <v>5289</v>
      </c>
      <c r="I22" s="65" t="s">
        <v>5363</v>
      </c>
      <c r="J22" s="65">
        <v>8</v>
      </c>
      <c r="K22" s="64" t="s">
        <v>5353</v>
      </c>
      <c r="L22" s="72"/>
      <c r="M22" s="61"/>
      <c r="N22" s="65" t="s">
        <v>5233</v>
      </c>
      <c r="O22" s="65">
        <v>1</v>
      </c>
      <c r="P22" s="65"/>
    </row>
    <row r="23" ht="35.1" customHeight="1" spans="1:16">
      <c r="A23" s="63"/>
      <c r="B23" s="62"/>
      <c r="C23" s="64"/>
      <c r="D23" s="64"/>
      <c r="E23" s="65"/>
      <c r="F23" s="65" t="s">
        <v>5252</v>
      </c>
      <c r="G23" s="16" t="s">
        <v>5302</v>
      </c>
      <c r="H23" s="16" t="s">
        <v>5302</v>
      </c>
      <c r="I23" s="65" t="s">
        <v>5360</v>
      </c>
      <c r="J23" s="65">
        <v>15</v>
      </c>
      <c r="K23" s="64" t="s">
        <v>5353</v>
      </c>
      <c r="L23" s="72"/>
      <c r="M23" s="61"/>
      <c r="N23" s="65" t="s">
        <v>5352</v>
      </c>
      <c r="O23" s="65">
        <v>4</v>
      </c>
      <c r="P23" s="65"/>
    </row>
    <row r="24" ht="35.1" customHeight="1" spans="1:16">
      <c r="A24" s="63">
        <v>3</v>
      </c>
      <c r="B24" s="62" t="s">
        <v>5232</v>
      </c>
      <c r="C24" s="64">
        <v>19</v>
      </c>
      <c r="D24" s="64">
        <v>13</v>
      </c>
      <c r="E24" s="65">
        <v>3</v>
      </c>
      <c r="F24" s="65" t="s">
        <v>5244</v>
      </c>
      <c r="G24" s="16" t="s">
        <v>5256</v>
      </c>
      <c r="H24" s="16" t="s">
        <v>5256</v>
      </c>
      <c r="I24" s="65" t="s">
        <v>5360</v>
      </c>
      <c r="J24" s="65">
        <v>3</v>
      </c>
      <c r="K24" s="64" t="s">
        <v>5348</v>
      </c>
      <c r="L24" s="72"/>
      <c r="M24" s="61" t="s">
        <v>5374</v>
      </c>
      <c r="N24" s="65" t="s">
        <v>5352</v>
      </c>
      <c r="O24" s="65">
        <v>2</v>
      </c>
      <c r="P24" s="65">
        <v>2</v>
      </c>
    </row>
    <row r="25" ht="35.1" customHeight="1" spans="1:16">
      <c r="A25" s="63"/>
      <c r="B25" s="62"/>
      <c r="C25" s="64"/>
      <c r="D25" s="64"/>
      <c r="E25" s="65"/>
      <c r="F25" s="65"/>
      <c r="G25" s="16"/>
      <c r="H25" s="16" t="s">
        <v>5378</v>
      </c>
      <c r="I25" s="65" t="s">
        <v>5360</v>
      </c>
      <c r="J25" s="65">
        <v>1</v>
      </c>
      <c r="K25" s="64" t="s">
        <v>5348</v>
      </c>
      <c r="L25" s="72"/>
      <c r="M25" s="61" t="s">
        <v>5379</v>
      </c>
      <c r="N25" s="65" t="s">
        <v>5233</v>
      </c>
      <c r="O25" s="65">
        <v>1</v>
      </c>
      <c r="P25" s="65">
        <v>1</v>
      </c>
    </row>
    <row r="26" ht="35.1" customHeight="1" spans="1:16">
      <c r="A26" s="63"/>
      <c r="B26" s="62"/>
      <c r="C26" s="64"/>
      <c r="D26" s="64"/>
      <c r="E26" s="65"/>
      <c r="F26" s="65"/>
      <c r="G26" s="16"/>
      <c r="H26" s="16" t="s">
        <v>5380</v>
      </c>
      <c r="I26" s="65" t="s">
        <v>5360</v>
      </c>
      <c r="J26" s="65">
        <v>1</v>
      </c>
      <c r="K26" s="64" t="s">
        <v>5348</v>
      </c>
      <c r="L26" s="72"/>
      <c r="M26" s="61" t="s">
        <v>5381</v>
      </c>
      <c r="N26" s="65" t="s">
        <v>5233</v>
      </c>
      <c r="O26" s="65">
        <v>1</v>
      </c>
      <c r="P26" s="65">
        <f>SUM(O26:O27)</f>
        <v>2</v>
      </c>
    </row>
    <row r="27" ht="35.1" customHeight="1" spans="1:16">
      <c r="A27" s="63"/>
      <c r="B27" s="62"/>
      <c r="C27" s="64"/>
      <c r="D27" s="64"/>
      <c r="E27" s="65"/>
      <c r="F27" s="65" t="s">
        <v>5252</v>
      </c>
      <c r="G27" s="16" t="s">
        <v>5267</v>
      </c>
      <c r="H27" s="16" t="s">
        <v>5267</v>
      </c>
      <c r="I27" s="65" t="s">
        <v>5351</v>
      </c>
      <c r="J27" s="65">
        <v>7</v>
      </c>
      <c r="K27" s="64" t="s">
        <v>5353</v>
      </c>
      <c r="L27" s="72"/>
      <c r="M27" s="61"/>
      <c r="N27" s="65" t="s">
        <v>5352</v>
      </c>
      <c r="O27" s="65">
        <v>1</v>
      </c>
      <c r="P27" s="65"/>
    </row>
    <row r="28" ht="35.1" customHeight="1" spans="1:16">
      <c r="A28" s="63"/>
      <c r="B28" s="62"/>
      <c r="C28" s="64"/>
      <c r="D28" s="64"/>
      <c r="E28" s="65"/>
      <c r="F28" s="65" t="s">
        <v>5252</v>
      </c>
      <c r="G28" s="16" t="s">
        <v>5273</v>
      </c>
      <c r="H28" s="16" t="s">
        <v>5273</v>
      </c>
      <c r="I28" s="65" t="s">
        <v>5370</v>
      </c>
      <c r="J28" s="65">
        <v>5</v>
      </c>
      <c r="K28" s="64" t="s">
        <v>5353</v>
      </c>
      <c r="L28" s="72"/>
      <c r="M28" s="61" t="s">
        <v>5383</v>
      </c>
      <c r="N28" s="65" t="s">
        <v>5352</v>
      </c>
      <c r="O28" s="65">
        <v>1</v>
      </c>
      <c r="P28" s="65">
        <v>1</v>
      </c>
    </row>
    <row r="29" ht="35.1" customHeight="1" spans="1:16">
      <c r="A29" s="63"/>
      <c r="B29" s="62"/>
      <c r="C29" s="64"/>
      <c r="D29" s="64"/>
      <c r="E29" s="65"/>
      <c r="F29" s="65" t="s">
        <v>5252</v>
      </c>
      <c r="G29" s="16" t="s">
        <v>5279</v>
      </c>
      <c r="H29" s="16" t="s">
        <v>5279</v>
      </c>
      <c r="I29" s="65" t="s">
        <v>5363</v>
      </c>
      <c r="J29" s="65">
        <v>15</v>
      </c>
      <c r="K29" s="64" t="s">
        <v>5353</v>
      </c>
      <c r="L29" s="72"/>
      <c r="M29" s="61" t="s">
        <v>5384</v>
      </c>
      <c r="N29" s="65" t="s">
        <v>5352</v>
      </c>
      <c r="O29" s="65">
        <v>1</v>
      </c>
      <c r="P29" s="65">
        <v>1</v>
      </c>
    </row>
    <row r="30" ht="35.1" customHeight="1" spans="1:16">
      <c r="A30" s="63"/>
      <c r="B30" s="62"/>
      <c r="C30" s="64"/>
      <c r="D30" s="64"/>
      <c r="E30" s="65"/>
      <c r="F30" s="65" t="s">
        <v>5252</v>
      </c>
      <c r="G30" s="16" t="s">
        <v>5284</v>
      </c>
      <c r="H30" s="16" t="s">
        <v>5284</v>
      </c>
      <c r="I30" s="65" t="s">
        <v>5360</v>
      </c>
      <c r="J30" s="65">
        <v>3</v>
      </c>
      <c r="K30" s="64" t="s">
        <v>5353</v>
      </c>
      <c r="L30" s="72"/>
      <c r="M30" s="61" t="s">
        <v>5385</v>
      </c>
      <c r="N30" s="65" t="s">
        <v>5352</v>
      </c>
      <c r="O30" s="65">
        <v>1</v>
      </c>
      <c r="P30" s="65">
        <v>1</v>
      </c>
    </row>
    <row r="31" ht="35.1" customHeight="1" spans="1:16">
      <c r="A31" s="63"/>
      <c r="B31" s="62"/>
      <c r="C31" s="64"/>
      <c r="D31" s="64"/>
      <c r="E31" s="65"/>
      <c r="F31" s="65" t="s">
        <v>5252</v>
      </c>
      <c r="G31" s="16" t="s">
        <v>5290</v>
      </c>
      <c r="H31" s="16" t="s">
        <v>5290</v>
      </c>
      <c r="I31" s="65" t="s">
        <v>5360</v>
      </c>
      <c r="J31" s="65">
        <v>1</v>
      </c>
      <c r="K31" s="64" t="s">
        <v>5353</v>
      </c>
      <c r="L31" s="72"/>
      <c r="M31" s="61" t="s">
        <v>5387</v>
      </c>
      <c r="N31" s="65" t="s">
        <v>5352</v>
      </c>
      <c r="O31" s="65">
        <v>1</v>
      </c>
      <c r="P31" s="65">
        <v>1</v>
      </c>
    </row>
    <row r="32" ht="35.1" customHeight="1" spans="1:16">
      <c r="A32" s="63"/>
      <c r="B32" s="62"/>
      <c r="C32" s="64"/>
      <c r="D32" s="64"/>
      <c r="E32" s="65"/>
      <c r="F32" s="65" t="s">
        <v>5252</v>
      </c>
      <c r="G32" s="16" t="s">
        <v>5386</v>
      </c>
      <c r="H32" s="16" t="s">
        <v>5296</v>
      </c>
      <c r="I32" s="65" t="s">
        <v>5369</v>
      </c>
      <c r="J32" s="65">
        <v>10</v>
      </c>
      <c r="K32" s="64" t="s">
        <v>5353</v>
      </c>
      <c r="L32" s="72"/>
      <c r="M32" s="61" t="s">
        <v>5366</v>
      </c>
      <c r="N32" s="65" t="s">
        <v>5344</v>
      </c>
      <c r="O32" s="65">
        <v>1</v>
      </c>
      <c r="P32" s="65">
        <v>1</v>
      </c>
    </row>
    <row r="33" ht="35.1" customHeight="1" spans="1:16">
      <c r="A33" s="63"/>
      <c r="B33" s="62"/>
      <c r="C33" s="64"/>
      <c r="D33" s="64"/>
      <c r="E33" s="65"/>
      <c r="F33" s="65" t="s">
        <v>5252</v>
      </c>
      <c r="G33" s="16" t="s">
        <v>5303</v>
      </c>
      <c r="H33" s="16" t="s">
        <v>5303</v>
      </c>
      <c r="I33" s="65" t="s">
        <v>5360</v>
      </c>
      <c r="J33" s="65">
        <v>2</v>
      </c>
      <c r="K33" s="64" t="s">
        <v>5353</v>
      </c>
      <c r="L33" s="72"/>
      <c r="M33" s="76" t="s">
        <v>5369</v>
      </c>
      <c r="N33" s="65" t="s">
        <v>5232</v>
      </c>
      <c r="O33" s="65">
        <v>3</v>
      </c>
      <c r="P33" s="66">
        <f>O33+O34</f>
        <v>5</v>
      </c>
    </row>
    <row r="34" ht="35.1" customHeight="1" spans="1:16">
      <c r="A34" s="63"/>
      <c r="B34" s="62"/>
      <c r="C34" s="64"/>
      <c r="D34" s="64"/>
      <c r="E34" s="65"/>
      <c r="F34" s="65" t="s">
        <v>5252</v>
      </c>
      <c r="G34" s="16" t="s">
        <v>5388</v>
      </c>
      <c r="H34" s="16" t="s">
        <v>5305</v>
      </c>
      <c r="I34" s="65" t="s">
        <v>5360</v>
      </c>
      <c r="J34" s="65">
        <v>15</v>
      </c>
      <c r="K34" s="64" t="s">
        <v>5353</v>
      </c>
      <c r="L34" s="72"/>
      <c r="M34" s="79"/>
      <c r="N34" s="65" t="s">
        <v>5233</v>
      </c>
      <c r="O34" s="65">
        <v>2</v>
      </c>
      <c r="P34" s="75"/>
    </row>
    <row r="35" ht="35.1" customHeight="1" spans="1:16">
      <c r="A35" s="63"/>
      <c r="B35" s="62"/>
      <c r="C35" s="64"/>
      <c r="D35" s="64"/>
      <c r="E35" s="65"/>
      <c r="F35" s="65" t="s">
        <v>5252</v>
      </c>
      <c r="G35" s="16" t="s">
        <v>5308</v>
      </c>
      <c r="H35" s="16" t="s">
        <v>5389</v>
      </c>
      <c r="I35" s="65" t="s">
        <v>5369</v>
      </c>
      <c r="J35" s="65">
        <v>10</v>
      </c>
      <c r="K35" s="64" t="s">
        <v>5353</v>
      </c>
      <c r="L35" s="72"/>
      <c r="M35" s="79" t="s">
        <v>5391</v>
      </c>
      <c r="N35" s="65" t="s">
        <v>5233</v>
      </c>
      <c r="O35" s="65">
        <v>1</v>
      </c>
      <c r="P35" s="75">
        <v>1</v>
      </c>
    </row>
    <row r="36" ht="35.1" customHeight="1" spans="1:16">
      <c r="A36" s="63"/>
      <c r="B36" s="62"/>
      <c r="C36" s="64"/>
      <c r="D36" s="64"/>
      <c r="E36" s="65"/>
      <c r="F36" s="65"/>
      <c r="G36" s="16"/>
      <c r="H36" s="16" t="s">
        <v>5390</v>
      </c>
      <c r="I36" s="65" t="s">
        <v>5369</v>
      </c>
      <c r="J36" s="65">
        <v>10</v>
      </c>
      <c r="K36" s="64" t="s">
        <v>5353</v>
      </c>
      <c r="L36" s="72"/>
      <c r="M36" s="80" t="s">
        <v>5392</v>
      </c>
      <c r="N36" s="61">
        <v>17</v>
      </c>
      <c r="O36" s="61" t="s">
        <v>5393</v>
      </c>
      <c r="P36" s="61">
        <f>SUM(P4:P35)</f>
        <v>77</v>
      </c>
    </row>
    <row r="37" ht="35.1" customHeight="1" spans="1:16">
      <c r="A37" s="63"/>
      <c r="B37" s="62"/>
      <c r="C37" s="64"/>
      <c r="D37" s="64"/>
      <c r="E37" s="65"/>
      <c r="F37" s="65" t="s">
        <v>5252</v>
      </c>
      <c r="G37" s="16" t="s">
        <v>5310</v>
      </c>
      <c r="H37" s="16" t="s">
        <v>5394</v>
      </c>
      <c r="I37" s="65" t="s">
        <v>5372</v>
      </c>
      <c r="J37" s="65">
        <v>3</v>
      </c>
      <c r="K37" s="64" t="s">
        <v>5353</v>
      </c>
      <c r="L37" s="72"/>
      <c r="M37" s="80"/>
      <c r="N37" s="61"/>
      <c r="O37" s="61"/>
      <c r="P37" s="61"/>
    </row>
    <row r="38" ht="35.1" customHeight="1" spans="1:16">
      <c r="A38" s="63"/>
      <c r="B38" s="62"/>
      <c r="C38" s="64"/>
      <c r="D38" s="64"/>
      <c r="E38" s="65"/>
      <c r="F38" s="65"/>
      <c r="G38" s="16"/>
      <c r="H38" s="16" t="s">
        <v>5395</v>
      </c>
      <c r="I38" s="65" t="s">
        <v>5372</v>
      </c>
      <c r="J38" s="65">
        <v>3</v>
      </c>
      <c r="K38" s="64" t="s">
        <v>5353</v>
      </c>
      <c r="L38" s="72"/>
      <c r="M38" s="61"/>
      <c r="N38" s="65"/>
      <c r="O38" s="65"/>
      <c r="P38" s="65"/>
    </row>
    <row r="39" ht="35.1" customHeight="1" spans="1:16">
      <c r="A39" s="63"/>
      <c r="B39" s="62"/>
      <c r="C39" s="64"/>
      <c r="D39" s="64"/>
      <c r="E39" s="65"/>
      <c r="F39" s="65" t="s">
        <v>5252</v>
      </c>
      <c r="G39" s="16" t="s">
        <v>5314</v>
      </c>
      <c r="H39" s="16" t="s">
        <v>5396</v>
      </c>
      <c r="I39" s="65" t="s">
        <v>5372</v>
      </c>
      <c r="J39" s="65">
        <v>3</v>
      </c>
      <c r="K39" s="64" t="s">
        <v>5353</v>
      </c>
      <c r="L39" s="72"/>
      <c r="M39" s="61"/>
      <c r="N39" s="65"/>
      <c r="O39" s="65"/>
      <c r="P39" s="65"/>
    </row>
    <row r="40" ht="35.1" customHeight="1" spans="1:16">
      <c r="A40" s="63"/>
      <c r="B40" s="62"/>
      <c r="C40" s="64"/>
      <c r="D40" s="64"/>
      <c r="E40" s="65"/>
      <c r="F40" s="65"/>
      <c r="G40" s="16"/>
      <c r="H40" s="16" t="s">
        <v>5397</v>
      </c>
      <c r="I40" s="65" t="s">
        <v>5372</v>
      </c>
      <c r="J40" s="65">
        <v>3</v>
      </c>
      <c r="K40" s="64" t="s">
        <v>5353</v>
      </c>
      <c r="L40" s="72"/>
      <c r="M40" s="81"/>
      <c r="N40" s="81"/>
      <c r="O40" s="81"/>
      <c r="P40" s="81"/>
    </row>
    <row r="41" ht="35.1" customHeight="1" spans="1:16">
      <c r="A41" s="63"/>
      <c r="B41" s="62"/>
      <c r="C41" s="64"/>
      <c r="D41" s="64"/>
      <c r="E41" s="65"/>
      <c r="F41" s="65"/>
      <c r="G41" s="16"/>
      <c r="H41" s="16" t="s">
        <v>5398</v>
      </c>
      <c r="I41" s="65" t="s">
        <v>5372</v>
      </c>
      <c r="J41" s="65">
        <v>3</v>
      </c>
      <c r="K41" s="64" t="s">
        <v>5353</v>
      </c>
      <c r="L41" s="72"/>
      <c r="M41" s="81"/>
      <c r="N41" s="81"/>
      <c r="O41" s="81"/>
      <c r="P41" s="81"/>
    </row>
    <row r="42" ht="35.1" customHeight="1" spans="1:16">
      <c r="A42" s="63"/>
      <c r="B42" s="62"/>
      <c r="C42" s="64"/>
      <c r="D42" s="64"/>
      <c r="E42" s="65"/>
      <c r="F42" s="65" t="s">
        <v>5252</v>
      </c>
      <c r="G42" s="68" t="s">
        <v>5399</v>
      </c>
      <c r="H42" s="16" t="s">
        <v>5400</v>
      </c>
      <c r="I42" s="65" t="s">
        <v>5373</v>
      </c>
      <c r="J42" s="65">
        <v>1</v>
      </c>
      <c r="K42" s="64" t="s">
        <v>5353</v>
      </c>
      <c r="L42" s="72"/>
      <c r="M42" s="81"/>
      <c r="N42" s="83"/>
      <c r="O42" s="65"/>
      <c r="P42" s="65"/>
    </row>
    <row r="43" ht="35.1" customHeight="1" spans="1:16">
      <c r="A43" s="63">
        <v>4</v>
      </c>
      <c r="B43" s="62" t="s">
        <v>5233</v>
      </c>
      <c r="C43" s="64">
        <v>10</v>
      </c>
      <c r="D43" s="64">
        <v>12</v>
      </c>
      <c r="E43" s="65">
        <v>12</v>
      </c>
      <c r="F43" s="65" t="s">
        <v>5244</v>
      </c>
      <c r="G43" s="16" t="s">
        <v>5251</v>
      </c>
      <c r="H43" s="16" t="s">
        <v>5251</v>
      </c>
      <c r="I43" s="65" t="s">
        <v>5351</v>
      </c>
      <c r="J43" s="65">
        <v>7</v>
      </c>
      <c r="K43" s="64" t="s">
        <v>5348</v>
      </c>
      <c r="L43" s="72"/>
      <c r="M43" s="81"/>
      <c r="N43" s="65"/>
      <c r="O43" s="65"/>
      <c r="P43" s="65"/>
    </row>
    <row r="44" ht="35.1" customHeight="1" spans="1:16">
      <c r="A44" s="63"/>
      <c r="B44" s="62"/>
      <c r="C44" s="64"/>
      <c r="D44" s="64"/>
      <c r="E44" s="65"/>
      <c r="F44" s="65" t="s">
        <v>5244</v>
      </c>
      <c r="G44" s="16" t="s">
        <v>5257</v>
      </c>
      <c r="H44" s="16" t="s">
        <v>5257</v>
      </c>
      <c r="I44" s="65" t="s">
        <v>5391</v>
      </c>
      <c r="J44" s="65">
        <v>5</v>
      </c>
      <c r="K44" s="64" t="s">
        <v>5348</v>
      </c>
      <c r="L44" s="72"/>
      <c r="M44" s="61"/>
      <c r="N44" s="65"/>
      <c r="O44" s="65"/>
      <c r="P44" s="65"/>
    </row>
    <row r="45" ht="35.1" customHeight="1" spans="1:16">
      <c r="A45" s="63"/>
      <c r="B45" s="62"/>
      <c r="C45" s="64"/>
      <c r="D45" s="64"/>
      <c r="E45" s="65"/>
      <c r="F45" s="65" t="s">
        <v>5244</v>
      </c>
      <c r="G45" s="16" t="s">
        <v>5406</v>
      </c>
      <c r="H45" s="16" t="s">
        <v>5262</v>
      </c>
      <c r="I45" s="65" t="s">
        <v>5360</v>
      </c>
      <c r="J45" s="65">
        <v>10</v>
      </c>
      <c r="K45" s="64" t="s">
        <v>5348</v>
      </c>
      <c r="L45" s="72"/>
      <c r="M45" s="61"/>
      <c r="N45" s="65"/>
      <c r="O45" s="65"/>
      <c r="P45" s="65"/>
    </row>
    <row r="46" ht="35.1" customHeight="1" spans="1:16">
      <c r="A46" s="63"/>
      <c r="B46" s="62"/>
      <c r="C46" s="64"/>
      <c r="D46" s="64"/>
      <c r="E46" s="65"/>
      <c r="F46" s="65" t="s">
        <v>5244</v>
      </c>
      <c r="G46" s="16" t="s">
        <v>5407</v>
      </c>
      <c r="H46" s="16" t="s">
        <v>5268</v>
      </c>
      <c r="I46" s="65" t="s">
        <v>5360</v>
      </c>
      <c r="J46" s="65">
        <v>10</v>
      </c>
      <c r="K46" s="64" t="s">
        <v>5348</v>
      </c>
      <c r="L46" s="72"/>
      <c r="M46" s="81"/>
      <c r="N46" s="83"/>
      <c r="O46" s="65"/>
      <c r="P46" s="65"/>
    </row>
    <row r="47" ht="35.1" customHeight="1" spans="1:17">
      <c r="A47" s="63"/>
      <c r="B47" s="62"/>
      <c r="C47" s="64"/>
      <c r="D47" s="64"/>
      <c r="E47" s="65"/>
      <c r="F47" s="65" t="s">
        <v>5244</v>
      </c>
      <c r="G47" s="16" t="s">
        <v>5408</v>
      </c>
      <c r="H47" s="16" t="s">
        <v>5408</v>
      </c>
      <c r="I47" s="65" t="s">
        <v>5369</v>
      </c>
      <c r="J47" s="65">
        <v>3</v>
      </c>
      <c r="K47" s="64" t="s">
        <v>5348</v>
      </c>
      <c r="L47" s="72"/>
      <c r="M47" s="81"/>
      <c r="N47" s="83"/>
      <c r="O47" s="65"/>
      <c r="P47" s="65"/>
      <c r="Q47" s="5"/>
    </row>
    <row r="48" s="5" customFormat="1" ht="35.1" customHeight="1" spans="1:17">
      <c r="A48" s="63"/>
      <c r="B48" s="62"/>
      <c r="C48" s="64"/>
      <c r="D48" s="64"/>
      <c r="E48" s="65"/>
      <c r="F48" s="65" t="s">
        <v>5244</v>
      </c>
      <c r="G48" s="16" t="s">
        <v>5409</v>
      </c>
      <c r="H48" s="16" t="s">
        <v>5409</v>
      </c>
      <c r="I48" s="65" t="s">
        <v>5369</v>
      </c>
      <c r="J48" s="65">
        <v>3</v>
      </c>
      <c r="K48" s="64" t="s">
        <v>5348</v>
      </c>
      <c r="L48" s="72"/>
      <c r="M48" s="65"/>
      <c r="N48" s="16"/>
      <c r="O48" s="16"/>
      <c r="P48" s="65"/>
      <c r="Q48"/>
    </row>
    <row r="49" ht="35.1" customHeight="1" spans="1:16">
      <c r="A49" s="63"/>
      <c r="B49" s="62"/>
      <c r="C49" s="64"/>
      <c r="D49" s="64"/>
      <c r="E49" s="65"/>
      <c r="F49" s="65" t="s">
        <v>5244</v>
      </c>
      <c r="G49" s="16" t="s">
        <v>5410</v>
      </c>
      <c r="H49" s="16" t="s">
        <v>5285</v>
      </c>
      <c r="I49" s="65" t="s">
        <v>5379</v>
      </c>
      <c r="J49" s="65">
        <v>8</v>
      </c>
      <c r="K49" s="64" t="s">
        <v>5348</v>
      </c>
      <c r="L49" s="72"/>
      <c r="M49" s="81"/>
      <c r="N49" s="83"/>
      <c r="O49" s="65"/>
      <c r="P49" s="65"/>
    </row>
    <row r="50" ht="35.1" customHeight="1" spans="1:16">
      <c r="A50" s="63"/>
      <c r="B50" s="62"/>
      <c r="C50" s="64"/>
      <c r="D50" s="64"/>
      <c r="E50" s="65"/>
      <c r="F50" s="65" t="s">
        <v>5244</v>
      </c>
      <c r="G50" s="16" t="s">
        <v>5280</v>
      </c>
      <c r="H50" s="16" t="s">
        <v>5280</v>
      </c>
      <c r="I50" s="65" t="s">
        <v>5360</v>
      </c>
      <c r="J50" s="65">
        <v>2</v>
      </c>
      <c r="K50" s="64" t="s">
        <v>5348</v>
      </c>
      <c r="L50" s="72"/>
      <c r="M50" s="81"/>
      <c r="N50" s="83"/>
      <c r="O50" s="65"/>
      <c r="P50" s="65"/>
    </row>
    <row r="51" ht="35.1" customHeight="1" spans="1:16">
      <c r="A51" s="63"/>
      <c r="B51" s="62"/>
      <c r="C51" s="64"/>
      <c r="D51" s="64"/>
      <c r="E51" s="65"/>
      <c r="F51" s="65" t="s">
        <v>5252</v>
      </c>
      <c r="G51" s="16" t="s">
        <v>5291</v>
      </c>
      <c r="H51" s="16" t="s">
        <v>5291</v>
      </c>
      <c r="I51" s="65" t="s">
        <v>5381</v>
      </c>
      <c r="J51" s="65">
        <v>10</v>
      </c>
      <c r="K51" s="64" t="s">
        <v>5353</v>
      </c>
      <c r="L51" s="72"/>
      <c r="M51" s="61"/>
      <c r="N51" s="65"/>
      <c r="O51" s="65"/>
      <c r="P51" s="65"/>
    </row>
    <row r="52" ht="35.1" customHeight="1" spans="1:16">
      <c r="A52" s="63"/>
      <c r="B52" s="62"/>
      <c r="C52" s="64"/>
      <c r="D52" s="64"/>
      <c r="E52" s="65"/>
      <c r="F52" s="65" t="s">
        <v>5252</v>
      </c>
      <c r="G52" s="68" t="s">
        <v>5399</v>
      </c>
      <c r="H52" s="16" t="s">
        <v>5400</v>
      </c>
      <c r="I52" s="65" t="s">
        <v>5373</v>
      </c>
      <c r="J52" s="65">
        <v>1</v>
      </c>
      <c r="K52" s="64" t="s">
        <v>5353</v>
      </c>
      <c r="L52" s="72"/>
      <c r="M52" s="65"/>
      <c r="N52" s="65"/>
      <c r="O52" s="61"/>
      <c r="P52" s="61"/>
    </row>
    <row r="53" ht="35.1" customHeight="1" spans="1:16">
      <c r="A53" s="63">
        <v>5</v>
      </c>
      <c r="B53" s="62" t="s">
        <v>5352</v>
      </c>
      <c r="C53" s="64">
        <v>28</v>
      </c>
      <c r="D53" s="64" t="s">
        <v>5412</v>
      </c>
      <c r="E53" s="64" t="s">
        <v>5412</v>
      </c>
      <c r="F53" s="65" t="s">
        <v>5252</v>
      </c>
      <c r="G53" s="16" t="s">
        <v>5253</v>
      </c>
      <c r="H53" s="16" t="s">
        <v>5253</v>
      </c>
      <c r="I53" s="65" t="s">
        <v>5347</v>
      </c>
      <c r="J53" s="65">
        <v>1</v>
      </c>
      <c r="K53" s="64" t="s">
        <v>5353</v>
      </c>
      <c r="L53" s="72"/>
      <c r="M53" s="81"/>
      <c r="N53" s="81"/>
      <c r="O53" s="61"/>
      <c r="P53" s="61"/>
    </row>
    <row r="54" ht="35.1" customHeight="1" spans="1:16">
      <c r="A54" s="63"/>
      <c r="B54" s="62"/>
      <c r="C54" s="64"/>
      <c r="D54" s="64"/>
      <c r="E54" s="64"/>
      <c r="F54" s="65" t="s">
        <v>5252</v>
      </c>
      <c r="G54" s="16" t="s">
        <v>5413</v>
      </c>
      <c r="H54" s="16" t="s">
        <v>5258</v>
      </c>
      <c r="I54" s="65" t="s">
        <v>5351</v>
      </c>
      <c r="J54" s="65">
        <v>9</v>
      </c>
      <c r="K54" s="64" t="s">
        <v>5353</v>
      </c>
      <c r="L54" s="72"/>
      <c r="M54" s="81"/>
      <c r="N54" s="81"/>
      <c r="O54" s="65"/>
      <c r="P54" s="65"/>
    </row>
    <row r="55" ht="35.1" customHeight="1" spans="1:16">
      <c r="A55" s="63"/>
      <c r="B55" s="62"/>
      <c r="C55" s="64"/>
      <c r="D55" s="64"/>
      <c r="E55" s="64"/>
      <c r="F55" s="65" t="s">
        <v>5252</v>
      </c>
      <c r="G55" s="68" t="s">
        <v>5263</v>
      </c>
      <c r="H55" s="16" t="s">
        <v>5263</v>
      </c>
      <c r="I55" s="65" t="s">
        <v>5351</v>
      </c>
      <c r="J55" s="65" t="s">
        <v>5264</v>
      </c>
      <c r="K55" s="64" t="s">
        <v>5353</v>
      </c>
      <c r="L55" s="72"/>
      <c r="M55" s="65"/>
      <c r="N55" s="65"/>
      <c r="O55" s="65"/>
      <c r="P55" s="65"/>
    </row>
    <row r="56" ht="35.1" customHeight="1" spans="1:16">
      <c r="A56" s="63"/>
      <c r="B56" s="62"/>
      <c r="C56" s="64"/>
      <c r="D56" s="64"/>
      <c r="E56" s="64"/>
      <c r="F56" s="65" t="s">
        <v>5252</v>
      </c>
      <c r="G56" s="16" t="s">
        <v>5414</v>
      </c>
      <c r="H56" s="16" t="s">
        <v>5415</v>
      </c>
      <c r="I56" s="65" t="s">
        <v>5370</v>
      </c>
      <c r="J56" s="65">
        <v>25</v>
      </c>
      <c r="K56" s="64" t="s">
        <v>5353</v>
      </c>
      <c r="L56" s="72"/>
      <c r="M56" s="65"/>
      <c r="N56" s="65"/>
      <c r="O56" s="65"/>
      <c r="P56" s="65"/>
    </row>
    <row r="57" ht="35.1" customHeight="1" spans="1:16">
      <c r="A57" s="63"/>
      <c r="B57" s="62"/>
      <c r="C57" s="64"/>
      <c r="D57" s="64"/>
      <c r="E57" s="64"/>
      <c r="F57" s="65"/>
      <c r="G57" s="16"/>
      <c r="H57" s="16" t="s">
        <v>5416</v>
      </c>
      <c r="I57" s="65" t="s">
        <v>5370</v>
      </c>
      <c r="J57" s="65">
        <v>25</v>
      </c>
      <c r="K57" s="64" t="s">
        <v>5353</v>
      </c>
      <c r="L57" s="72"/>
      <c r="M57" s="65"/>
      <c r="N57" s="65"/>
      <c r="O57" s="65"/>
      <c r="P57" s="65"/>
    </row>
    <row r="58" ht="35.1" customHeight="1" spans="1:16">
      <c r="A58" s="63"/>
      <c r="B58" s="62"/>
      <c r="C58" s="64"/>
      <c r="D58" s="64"/>
      <c r="E58" s="64"/>
      <c r="F58" s="65" t="s">
        <v>5252</v>
      </c>
      <c r="G58" s="16" t="s">
        <v>5275</v>
      </c>
      <c r="H58" s="16" t="s">
        <v>5432</v>
      </c>
      <c r="I58" s="65" t="s">
        <v>5363</v>
      </c>
      <c r="J58" s="65">
        <v>14</v>
      </c>
      <c r="K58" s="64" t="s">
        <v>5353</v>
      </c>
      <c r="L58" s="72"/>
      <c r="M58" s="65"/>
      <c r="N58" s="65"/>
      <c r="O58" s="65"/>
      <c r="P58" s="65"/>
    </row>
    <row r="59" ht="35.1" customHeight="1" spans="1:16">
      <c r="A59" s="63"/>
      <c r="B59" s="62"/>
      <c r="C59" s="64"/>
      <c r="D59" s="64"/>
      <c r="E59" s="64"/>
      <c r="F59" s="65"/>
      <c r="G59" s="16"/>
      <c r="H59" s="16" t="s">
        <v>5433</v>
      </c>
      <c r="I59" s="65" t="s">
        <v>5363</v>
      </c>
      <c r="J59" s="65">
        <v>14</v>
      </c>
      <c r="K59" s="64" t="s">
        <v>5353</v>
      </c>
      <c r="L59" s="72"/>
      <c r="M59" s="65"/>
      <c r="N59" s="65"/>
      <c r="O59" s="65"/>
      <c r="P59" s="65"/>
    </row>
    <row r="60" ht="35.1" customHeight="1" spans="1:16">
      <c r="A60" s="63"/>
      <c r="B60" s="62"/>
      <c r="C60" s="64"/>
      <c r="D60" s="64"/>
      <c r="E60" s="64"/>
      <c r="F60" s="65"/>
      <c r="G60" s="16"/>
      <c r="H60" s="16" t="s">
        <v>5434</v>
      </c>
      <c r="I60" s="65" t="s">
        <v>5363</v>
      </c>
      <c r="J60" s="65">
        <v>14</v>
      </c>
      <c r="K60" s="64" t="s">
        <v>5353</v>
      </c>
      <c r="L60" s="72"/>
      <c r="M60" s="65"/>
      <c r="N60" s="65"/>
      <c r="O60" s="65"/>
      <c r="P60" s="65"/>
    </row>
    <row r="61" ht="35.1" customHeight="1" spans="1:16">
      <c r="A61" s="63"/>
      <c r="B61" s="62"/>
      <c r="C61" s="64"/>
      <c r="D61" s="64"/>
      <c r="E61" s="64"/>
      <c r="F61" s="65"/>
      <c r="G61" s="16"/>
      <c r="H61" s="16" t="s">
        <v>5435</v>
      </c>
      <c r="I61" s="65" t="s">
        <v>5363</v>
      </c>
      <c r="J61" s="65">
        <v>14</v>
      </c>
      <c r="K61" s="64" t="s">
        <v>5353</v>
      </c>
      <c r="L61" s="72"/>
      <c r="M61" s="65"/>
      <c r="N61" s="65"/>
      <c r="O61" s="65"/>
      <c r="P61" s="65"/>
    </row>
    <row r="62" ht="35.1" customHeight="1" spans="1:16">
      <c r="A62" s="63"/>
      <c r="B62" s="62"/>
      <c r="C62" s="64"/>
      <c r="D62" s="64"/>
      <c r="E62" s="64"/>
      <c r="F62" s="65" t="s">
        <v>5252</v>
      </c>
      <c r="G62" s="16" t="s">
        <v>5281</v>
      </c>
      <c r="H62" s="16" t="s">
        <v>5418</v>
      </c>
      <c r="I62" s="65" t="s">
        <v>5363</v>
      </c>
      <c r="J62" s="65">
        <v>5</v>
      </c>
      <c r="K62" s="64" t="s">
        <v>5353</v>
      </c>
      <c r="L62" s="72"/>
      <c r="M62" s="65"/>
      <c r="N62" s="65"/>
      <c r="O62" s="65"/>
      <c r="P62" s="65"/>
    </row>
    <row r="63" ht="35.1" customHeight="1" spans="1:16">
      <c r="A63" s="63"/>
      <c r="B63" s="62"/>
      <c r="C63" s="64"/>
      <c r="D63" s="64"/>
      <c r="E63" s="64"/>
      <c r="F63" s="65"/>
      <c r="G63" s="16"/>
      <c r="H63" s="16" t="s">
        <v>5419</v>
      </c>
      <c r="I63" s="65" t="s">
        <v>5363</v>
      </c>
      <c r="J63" s="65">
        <v>5</v>
      </c>
      <c r="K63" s="64" t="s">
        <v>5353</v>
      </c>
      <c r="L63" s="72"/>
      <c r="M63" s="65"/>
      <c r="N63" s="65"/>
      <c r="O63" s="65"/>
      <c r="P63" s="65"/>
    </row>
    <row r="64" ht="35.1" customHeight="1" spans="1:16">
      <c r="A64" s="63"/>
      <c r="B64" s="62"/>
      <c r="C64" s="64"/>
      <c r="D64" s="64"/>
      <c r="E64" s="64"/>
      <c r="F64" s="65" t="s">
        <v>5252</v>
      </c>
      <c r="G64" s="16" t="s">
        <v>5287</v>
      </c>
      <c r="H64" s="16" t="s">
        <v>5420</v>
      </c>
      <c r="I64" s="65" t="s">
        <v>5363</v>
      </c>
      <c r="J64" s="65">
        <v>15</v>
      </c>
      <c r="K64" s="64" t="s">
        <v>5353</v>
      </c>
      <c r="L64" s="72"/>
      <c r="M64" s="65"/>
      <c r="N64" s="65"/>
      <c r="O64" s="65"/>
      <c r="P64" s="65"/>
    </row>
    <row r="65" ht="35.1" customHeight="1" spans="1:16">
      <c r="A65" s="63"/>
      <c r="B65" s="62"/>
      <c r="C65" s="64"/>
      <c r="D65" s="64"/>
      <c r="E65" s="64"/>
      <c r="F65" s="65"/>
      <c r="G65" s="16"/>
      <c r="H65" s="16" t="s">
        <v>5421</v>
      </c>
      <c r="I65" s="65" t="s">
        <v>5363</v>
      </c>
      <c r="J65" s="65">
        <v>15</v>
      </c>
      <c r="K65" s="64" t="s">
        <v>5353</v>
      </c>
      <c r="L65" s="72"/>
      <c r="M65" s="65"/>
      <c r="N65" s="65"/>
      <c r="O65" s="65"/>
      <c r="P65" s="65"/>
    </row>
    <row r="66" ht="35.1" customHeight="1" spans="1:16">
      <c r="A66" s="63"/>
      <c r="B66" s="62"/>
      <c r="C66" s="64"/>
      <c r="D66" s="64"/>
      <c r="E66" s="64"/>
      <c r="F66" s="65"/>
      <c r="G66" s="16"/>
      <c r="H66" s="16" t="s">
        <v>5422</v>
      </c>
      <c r="I66" s="65" t="s">
        <v>5363</v>
      </c>
      <c r="J66" s="65">
        <v>15</v>
      </c>
      <c r="K66" s="64" t="s">
        <v>5353</v>
      </c>
      <c r="L66" s="72"/>
      <c r="M66" s="65"/>
      <c r="N66" s="65"/>
      <c r="O66" s="65"/>
      <c r="P66" s="65"/>
    </row>
    <row r="67" ht="35.1" customHeight="1" spans="1:16">
      <c r="A67" s="63"/>
      <c r="B67" s="62"/>
      <c r="C67" s="64"/>
      <c r="D67" s="64"/>
      <c r="E67" s="64"/>
      <c r="F67" s="65" t="s">
        <v>5252</v>
      </c>
      <c r="G67" s="16" t="s">
        <v>5423</v>
      </c>
      <c r="H67" s="16" t="s">
        <v>5423</v>
      </c>
      <c r="I67" s="65" t="s">
        <v>5363</v>
      </c>
      <c r="J67" s="65">
        <v>20</v>
      </c>
      <c r="K67" s="64" t="s">
        <v>5353</v>
      </c>
      <c r="L67" s="72"/>
      <c r="M67" s="65"/>
      <c r="N67" s="65"/>
      <c r="O67" s="65"/>
      <c r="P67" s="65"/>
    </row>
    <row r="68" ht="35.1" customHeight="1" spans="1:16">
      <c r="A68" s="63"/>
      <c r="B68" s="62"/>
      <c r="C68" s="64"/>
      <c r="D68" s="64"/>
      <c r="E68" s="64"/>
      <c r="F68" s="65" t="s">
        <v>5252</v>
      </c>
      <c r="G68" s="68" t="s">
        <v>5299</v>
      </c>
      <c r="H68" s="16" t="s">
        <v>5299</v>
      </c>
      <c r="I68" s="65" t="s">
        <v>5360</v>
      </c>
      <c r="J68" s="65" t="s">
        <v>5264</v>
      </c>
      <c r="K68" s="64" t="s">
        <v>5353</v>
      </c>
      <c r="L68" s="72"/>
      <c r="M68" s="65"/>
      <c r="N68" s="65"/>
      <c r="O68" s="65"/>
      <c r="P68" s="65"/>
    </row>
    <row r="69" ht="35.1" customHeight="1" spans="1:16">
      <c r="A69" s="63"/>
      <c r="B69" s="62"/>
      <c r="C69" s="64"/>
      <c r="D69" s="64"/>
      <c r="E69" s="64"/>
      <c r="F69" s="65" t="s">
        <v>5252</v>
      </c>
      <c r="G69" s="68" t="s">
        <v>5304</v>
      </c>
      <c r="H69" s="16" t="s">
        <v>5304</v>
      </c>
      <c r="I69" s="65" t="s">
        <v>5360</v>
      </c>
      <c r="J69" s="65" t="s">
        <v>5264</v>
      </c>
      <c r="K69" s="64" t="s">
        <v>5353</v>
      </c>
      <c r="L69" s="72"/>
      <c r="M69" s="65"/>
      <c r="N69" s="65"/>
      <c r="O69" s="65"/>
      <c r="P69" s="65"/>
    </row>
    <row r="70" ht="35.1" customHeight="1" spans="1:16">
      <c r="A70" s="63"/>
      <c r="B70" s="62"/>
      <c r="C70" s="64"/>
      <c r="D70" s="64"/>
      <c r="E70" s="64"/>
      <c r="F70" s="65" t="s">
        <v>5252</v>
      </c>
      <c r="G70" s="16" t="s">
        <v>5306</v>
      </c>
      <c r="H70" s="16" t="s">
        <v>5306</v>
      </c>
      <c r="I70" s="65" t="s">
        <v>5383</v>
      </c>
      <c r="J70" s="65">
        <v>10</v>
      </c>
      <c r="K70" s="64" t="s">
        <v>5353</v>
      </c>
      <c r="L70" s="72"/>
      <c r="M70" s="65"/>
      <c r="N70" s="65"/>
      <c r="O70" s="65"/>
      <c r="P70" s="65"/>
    </row>
    <row r="71" ht="35.1" customHeight="1" spans="1:16">
      <c r="A71" s="63"/>
      <c r="B71" s="62"/>
      <c r="C71" s="64"/>
      <c r="D71" s="64"/>
      <c r="E71" s="64"/>
      <c r="F71" s="65" t="s">
        <v>5252</v>
      </c>
      <c r="G71" s="16" t="s">
        <v>5309</v>
      </c>
      <c r="H71" s="16" t="s">
        <v>5309</v>
      </c>
      <c r="I71" s="65" t="s">
        <v>5381</v>
      </c>
      <c r="J71" s="65">
        <v>10</v>
      </c>
      <c r="K71" s="64" t="s">
        <v>5353</v>
      </c>
      <c r="L71" s="72"/>
      <c r="M71" s="65"/>
      <c r="N71" s="65"/>
      <c r="O71" s="65"/>
      <c r="P71" s="65"/>
    </row>
    <row r="72" ht="35.1" customHeight="1" spans="1:16">
      <c r="A72" s="63"/>
      <c r="B72" s="62"/>
      <c r="C72" s="64"/>
      <c r="D72" s="64"/>
      <c r="E72" s="64"/>
      <c r="F72" s="65" t="s">
        <v>5252</v>
      </c>
      <c r="G72" s="16" t="s">
        <v>5424</v>
      </c>
      <c r="H72" s="16" t="s">
        <v>5425</v>
      </c>
      <c r="I72" s="65" t="s">
        <v>5384</v>
      </c>
      <c r="J72" s="65">
        <v>15</v>
      </c>
      <c r="K72" s="64" t="s">
        <v>5353</v>
      </c>
      <c r="L72" s="72"/>
      <c r="M72" s="65"/>
      <c r="N72" s="65"/>
      <c r="O72" s="65"/>
      <c r="P72" s="65"/>
    </row>
    <row r="73" ht="35.1" customHeight="1" spans="1:16">
      <c r="A73" s="63"/>
      <c r="B73" s="62"/>
      <c r="C73" s="64"/>
      <c r="D73" s="64"/>
      <c r="E73" s="64"/>
      <c r="F73" s="65" t="s">
        <v>5252</v>
      </c>
      <c r="G73" s="68" t="s">
        <v>5315</v>
      </c>
      <c r="H73" s="16" t="s">
        <v>5315</v>
      </c>
      <c r="I73" s="65" t="s">
        <v>5373</v>
      </c>
      <c r="J73" s="65" t="s">
        <v>5264</v>
      </c>
      <c r="K73" s="64" t="s">
        <v>5353</v>
      </c>
      <c r="L73" s="72"/>
      <c r="M73" s="65"/>
      <c r="N73" s="65"/>
      <c r="O73" s="65"/>
      <c r="P73" s="65"/>
    </row>
    <row r="74" ht="35.1" customHeight="1" spans="1:16">
      <c r="A74" s="63"/>
      <c r="B74" s="62"/>
      <c r="C74" s="64"/>
      <c r="D74" s="64"/>
      <c r="E74" s="64"/>
      <c r="F74" s="65" t="s">
        <v>5252</v>
      </c>
      <c r="G74" s="68" t="s">
        <v>5317</v>
      </c>
      <c r="H74" s="16" t="s">
        <v>5317</v>
      </c>
      <c r="I74" s="65" t="s">
        <v>5373</v>
      </c>
      <c r="J74" s="65" t="s">
        <v>5264</v>
      </c>
      <c r="K74" s="64" t="s">
        <v>5353</v>
      </c>
      <c r="L74" s="72"/>
      <c r="M74" s="65"/>
      <c r="N74" s="65"/>
      <c r="O74" s="65"/>
      <c r="P74" s="65"/>
    </row>
    <row r="75" ht="35.1" customHeight="1" spans="1:16">
      <c r="A75" s="63"/>
      <c r="B75" s="62"/>
      <c r="C75" s="64"/>
      <c r="D75" s="64"/>
      <c r="E75" s="64"/>
      <c r="F75" s="65" t="s">
        <v>5252</v>
      </c>
      <c r="G75" s="68" t="s">
        <v>5320</v>
      </c>
      <c r="H75" s="16" t="s">
        <v>5320</v>
      </c>
      <c r="I75" s="65" t="s">
        <v>5373</v>
      </c>
      <c r="J75" s="65" t="s">
        <v>5264</v>
      </c>
      <c r="K75" s="64" t="s">
        <v>5353</v>
      </c>
      <c r="L75" s="72"/>
      <c r="M75" s="65"/>
      <c r="N75" s="65"/>
      <c r="O75" s="65"/>
      <c r="P75" s="65"/>
    </row>
    <row r="76" ht="35.1" customHeight="1" spans="1:16">
      <c r="A76" s="63"/>
      <c r="B76" s="62"/>
      <c r="C76" s="64"/>
      <c r="D76" s="64"/>
      <c r="E76" s="64"/>
      <c r="F76" s="65" t="s">
        <v>5252</v>
      </c>
      <c r="G76" s="16" t="s">
        <v>5426</v>
      </c>
      <c r="H76" s="16" t="s">
        <v>5427</v>
      </c>
      <c r="I76" s="65" t="s">
        <v>5374</v>
      </c>
      <c r="J76" s="65">
        <v>10</v>
      </c>
      <c r="K76" s="64" t="s">
        <v>5353</v>
      </c>
      <c r="L76" s="72"/>
      <c r="M76" s="65"/>
      <c r="N76" s="65"/>
      <c r="O76" s="65"/>
      <c r="P76" s="65"/>
    </row>
    <row r="77" ht="35.1" customHeight="1" spans="1:16">
      <c r="A77" s="63"/>
      <c r="B77" s="62"/>
      <c r="C77" s="64"/>
      <c r="D77" s="64"/>
      <c r="E77" s="64"/>
      <c r="F77" s="65"/>
      <c r="G77" s="16"/>
      <c r="H77" s="16" t="s">
        <v>5428</v>
      </c>
      <c r="I77" s="65" t="s">
        <v>5374</v>
      </c>
      <c r="J77" s="65">
        <v>10</v>
      </c>
      <c r="K77" s="64" t="s">
        <v>5353</v>
      </c>
      <c r="L77" s="72"/>
      <c r="M77" s="65"/>
      <c r="N77" s="65"/>
      <c r="O77" s="65"/>
      <c r="P77" s="65"/>
    </row>
    <row r="78" ht="35.1" customHeight="1" spans="1:16">
      <c r="A78" s="63"/>
      <c r="B78" s="62"/>
      <c r="C78" s="64"/>
      <c r="D78" s="64"/>
      <c r="E78" s="64"/>
      <c r="F78" s="65" t="s">
        <v>5252</v>
      </c>
      <c r="G78" s="68" t="s">
        <v>5327</v>
      </c>
      <c r="H78" s="16" t="s">
        <v>5327</v>
      </c>
      <c r="I78" s="65" t="s">
        <v>5385</v>
      </c>
      <c r="J78" s="65" t="s">
        <v>5264</v>
      </c>
      <c r="K78" s="64" t="s">
        <v>5353</v>
      </c>
      <c r="L78" s="72"/>
      <c r="M78" s="65"/>
      <c r="N78" s="65"/>
      <c r="O78" s="65"/>
      <c r="P78" s="65"/>
    </row>
    <row r="79" ht="35.1" customHeight="1" spans="1:16">
      <c r="A79" s="63"/>
      <c r="B79" s="62"/>
      <c r="C79" s="64"/>
      <c r="D79" s="64"/>
      <c r="E79" s="64"/>
      <c r="F79" s="65" t="s">
        <v>5252</v>
      </c>
      <c r="G79" s="69" t="s">
        <v>5417</v>
      </c>
      <c r="H79" s="16" t="s">
        <v>5417</v>
      </c>
      <c r="I79" s="65" t="s">
        <v>5373</v>
      </c>
      <c r="J79" s="65" t="s">
        <v>5264</v>
      </c>
      <c r="K79" s="64" t="s">
        <v>5353</v>
      </c>
      <c r="L79" s="72"/>
      <c r="M79" s="65"/>
      <c r="N79" s="65"/>
      <c r="O79" s="65"/>
      <c r="P79" s="65"/>
    </row>
    <row r="80" ht="35.1" customHeight="1" spans="1:16">
      <c r="A80" s="63"/>
      <c r="B80" s="62"/>
      <c r="C80" s="64"/>
      <c r="D80" s="64"/>
      <c r="E80" s="64"/>
      <c r="F80" s="65" t="s">
        <v>5252</v>
      </c>
      <c r="G80" s="68" t="s">
        <v>5429</v>
      </c>
      <c r="H80" s="16" t="s">
        <v>5429</v>
      </c>
      <c r="I80" s="65" t="s">
        <v>5387</v>
      </c>
      <c r="J80" s="65">
        <v>10</v>
      </c>
      <c r="K80" s="65" t="s">
        <v>5353</v>
      </c>
      <c r="L80" s="85"/>
      <c r="M80" s="65"/>
      <c r="N80" s="65"/>
      <c r="O80" s="65"/>
      <c r="P80" s="65"/>
    </row>
  </sheetData>
  <mergeCells count="81">
    <mergeCell ref="A1:P1"/>
    <mergeCell ref="M2:P2"/>
    <mergeCell ref="A2:A3"/>
    <mergeCell ref="A4:A16"/>
    <mergeCell ref="A17:A23"/>
    <mergeCell ref="A24:A42"/>
    <mergeCell ref="A43:A52"/>
    <mergeCell ref="A53:A80"/>
    <mergeCell ref="B2:B3"/>
    <mergeCell ref="B4:B16"/>
    <mergeCell ref="B17:B23"/>
    <mergeCell ref="B24:B42"/>
    <mergeCell ref="B43:B52"/>
    <mergeCell ref="B53:B80"/>
    <mergeCell ref="C2:C3"/>
    <mergeCell ref="C4:C16"/>
    <mergeCell ref="C17:C23"/>
    <mergeCell ref="C24:C42"/>
    <mergeCell ref="C43:C52"/>
    <mergeCell ref="C53:C80"/>
    <mergeCell ref="D2:D3"/>
    <mergeCell ref="D4:D16"/>
    <mergeCell ref="D17:D23"/>
    <mergeCell ref="D24:D42"/>
    <mergeCell ref="D43:D52"/>
    <mergeCell ref="D53:D80"/>
    <mergeCell ref="E2:E3"/>
    <mergeCell ref="E4:E16"/>
    <mergeCell ref="E17:E23"/>
    <mergeCell ref="E24:E42"/>
    <mergeCell ref="E43:E52"/>
    <mergeCell ref="E53:E80"/>
    <mergeCell ref="F2:F3"/>
    <mergeCell ref="F8:F10"/>
    <mergeCell ref="F11:F13"/>
    <mergeCell ref="F24:F26"/>
    <mergeCell ref="F35:F36"/>
    <mergeCell ref="F37:F38"/>
    <mergeCell ref="F39:F41"/>
    <mergeCell ref="F56:F57"/>
    <mergeCell ref="F58:F61"/>
    <mergeCell ref="F62:F63"/>
    <mergeCell ref="F64:F66"/>
    <mergeCell ref="F76:F77"/>
    <mergeCell ref="G2:G3"/>
    <mergeCell ref="G8:G10"/>
    <mergeCell ref="G11:G13"/>
    <mergeCell ref="G24:G26"/>
    <mergeCell ref="G35:G36"/>
    <mergeCell ref="G37:G38"/>
    <mergeCell ref="G39:G41"/>
    <mergeCell ref="G56:G57"/>
    <mergeCell ref="G58:G61"/>
    <mergeCell ref="G62:G63"/>
    <mergeCell ref="G64:G66"/>
    <mergeCell ref="G76:G77"/>
    <mergeCell ref="H2:H3"/>
    <mergeCell ref="I2:I3"/>
    <mergeCell ref="J2:J3"/>
    <mergeCell ref="K2:K3"/>
    <mergeCell ref="L2:L80"/>
    <mergeCell ref="M4:M5"/>
    <mergeCell ref="M6:M10"/>
    <mergeCell ref="M11:M14"/>
    <mergeCell ref="M15:M17"/>
    <mergeCell ref="M18:M19"/>
    <mergeCell ref="M21:M23"/>
    <mergeCell ref="M26:M27"/>
    <mergeCell ref="M33:M34"/>
    <mergeCell ref="M36:M37"/>
    <mergeCell ref="N36:N37"/>
    <mergeCell ref="O36:O37"/>
    <mergeCell ref="P4:P5"/>
    <mergeCell ref="P6:P10"/>
    <mergeCell ref="P11:P14"/>
    <mergeCell ref="P15:P17"/>
    <mergeCell ref="P18:P19"/>
    <mergeCell ref="P21:P23"/>
    <mergeCell ref="P26:P27"/>
    <mergeCell ref="P33:P34"/>
    <mergeCell ref="P36:P37"/>
  </mergeCells>
  <pageMargins left="0.7" right="0.7" top="0.75" bottom="0.75" header="0.3" footer="0.3"/>
  <pageSetup paperSize="8" scale="80" fitToHeight="0"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92"/>
  <sheetViews>
    <sheetView zoomScale="70" zoomScaleNormal="70" topLeftCell="A22" workbookViewId="0">
      <selection activeCell="A1" sqref="A1:P1"/>
    </sheetView>
  </sheetViews>
  <sheetFormatPr defaultColWidth="9" defaultRowHeight="16.5"/>
  <cols>
    <col min="1" max="1" width="5.5" style="1" customWidth="1"/>
    <col min="2" max="2" width="5.625" style="53" customWidth="1"/>
    <col min="3" max="5" width="8.625" customWidth="1"/>
    <col min="6" max="6" width="8.625" style="3" customWidth="1"/>
    <col min="7" max="8" width="40.625" customWidth="1"/>
    <col min="9" max="9" width="18.625" customWidth="1"/>
    <col min="10" max="10" width="10.625" customWidth="1"/>
    <col min="11" max="11" width="13.625" customWidth="1"/>
    <col min="12" max="12" width="1" style="5" customWidth="1"/>
    <col min="13" max="13" width="18.625" style="5" customWidth="1"/>
    <col min="14" max="14" width="19.625" style="6" customWidth="1"/>
    <col min="15" max="15" width="13.625" style="7" customWidth="1"/>
    <col min="16" max="16" width="8.625" style="7" customWidth="1"/>
  </cols>
  <sheetData>
    <row r="1" ht="80.1" customHeight="1" spans="1:16">
      <c r="A1" s="60" t="s">
        <v>5440</v>
      </c>
      <c r="B1" s="60"/>
      <c r="C1" s="60"/>
      <c r="D1" s="60"/>
      <c r="E1" s="60"/>
      <c r="F1" s="60"/>
      <c r="G1" s="60"/>
      <c r="H1" s="60"/>
      <c r="I1" s="60"/>
      <c r="J1" s="60"/>
      <c r="K1" s="60"/>
      <c r="L1" s="60"/>
      <c r="M1" s="60"/>
      <c r="N1" s="60"/>
      <c r="O1" s="60"/>
      <c r="P1" s="60"/>
    </row>
    <row r="2" ht="30" customHeight="1" spans="1:16">
      <c r="A2" s="61" t="s">
        <v>5151</v>
      </c>
      <c r="B2" s="62" t="s">
        <v>5332</v>
      </c>
      <c r="C2" s="62" t="s">
        <v>5333</v>
      </c>
      <c r="D2" s="62" t="s">
        <v>5334</v>
      </c>
      <c r="E2" s="62" t="s">
        <v>5335</v>
      </c>
      <c r="F2" s="61" t="s">
        <v>5237</v>
      </c>
      <c r="G2" s="62" t="s">
        <v>5336</v>
      </c>
      <c r="H2" s="62" t="s">
        <v>5337</v>
      </c>
      <c r="I2" s="61" t="s">
        <v>5239</v>
      </c>
      <c r="J2" s="62" t="s">
        <v>5338</v>
      </c>
      <c r="K2" s="62" t="s">
        <v>5339</v>
      </c>
      <c r="L2" s="70"/>
      <c r="M2" s="71" t="s">
        <v>5340</v>
      </c>
      <c r="N2" s="71"/>
      <c r="O2" s="71"/>
      <c r="P2" s="71"/>
    </row>
    <row r="3" ht="30" customHeight="1" spans="1:16">
      <c r="A3" s="61"/>
      <c r="B3" s="62"/>
      <c r="C3" s="62"/>
      <c r="D3" s="62"/>
      <c r="E3" s="62"/>
      <c r="F3" s="61"/>
      <c r="G3" s="62"/>
      <c r="H3" s="62"/>
      <c r="I3" s="61"/>
      <c r="J3" s="62"/>
      <c r="K3" s="62"/>
      <c r="L3" s="72"/>
      <c r="M3" s="71" t="s">
        <v>5341</v>
      </c>
      <c r="N3" s="62" t="s">
        <v>5332</v>
      </c>
      <c r="O3" s="62" t="s">
        <v>5342</v>
      </c>
      <c r="P3" s="71" t="s">
        <v>5343</v>
      </c>
    </row>
    <row r="4" ht="35.1" customHeight="1" spans="1:16">
      <c r="A4" s="63">
        <v>1</v>
      </c>
      <c r="B4" s="64" t="s">
        <v>5344</v>
      </c>
      <c r="C4" s="64">
        <v>12</v>
      </c>
      <c r="D4" s="64">
        <v>5</v>
      </c>
      <c r="E4" s="65">
        <v>4</v>
      </c>
      <c r="F4" s="65" t="s">
        <v>5244</v>
      </c>
      <c r="G4" s="16" t="s">
        <v>5437</v>
      </c>
      <c r="H4" s="16" t="s">
        <v>5437</v>
      </c>
      <c r="I4" s="65" t="s">
        <v>5347</v>
      </c>
      <c r="J4" s="65">
        <v>1</v>
      </c>
      <c r="K4" s="64" t="s">
        <v>5348</v>
      </c>
      <c r="L4" s="72"/>
      <c r="M4" s="61" t="s">
        <v>5347</v>
      </c>
      <c r="N4" s="73" t="s">
        <v>5344</v>
      </c>
      <c r="O4" s="66">
        <v>2</v>
      </c>
      <c r="P4" s="65">
        <f>SUM(O4:O7)</f>
        <v>3</v>
      </c>
    </row>
    <row r="5" ht="35.1" customHeight="1" spans="1:16">
      <c r="A5" s="63"/>
      <c r="B5" s="64"/>
      <c r="C5" s="64"/>
      <c r="D5" s="64"/>
      <c r="E5" s="65"/>
      <c r="F5" s="66" t="s">
        <v>5244</v>
      </c>
      <c r="G5" s="67" t="s">
        <v>5439</v>
      </c>
      <c r="H5" s="16" t="s">
        <v>5439</v>
      </c>
      <c r="I5" s="65" t="s">
        <v>5347</v>
      </c>
      <c r="J5" s="65">
        <v>2</v>
      </c>
      <c r="K5" s="64" t="s">
        <v>5348</v>
      </c>
      <c r="L5" s="72"/>
      <c r="M5" s="61"/>
      <c r="N5" s="74"/>
      <c r="O5" s="75"/>
      <c r="P5" s="65"/>
    </row>
    <row r="6" ht="35.1" customHeight="1" spans="1:16">
      <c r="A6" s="63"/>
      <c r="B6" s="64"/>
      <c r="C6" s="64"/>
      <c r="D6" s="64"/>
      <c r="E6" s="65"/>
      <c r="F6" s="65" t="s">
        <v>5244</v>
      </c>
      <c r="G6" s="16" t="s">
        <v>5265</v>
      </c>
      <c r="H6" s="16" t="s">
        <v>5265</v>
      </c>
      <c r="I6" s="65" t="s">
        <v>5351</v>
      </c>
      <c r="J6" s="65">
        <v>4</v>
      </c>
      <c r="K6" s="64" t="s">
        <v>5348</v>
      </c>
      <c r="L6" s="72"/>
      <c r="M6" s="61"/>
      <c r="N6" s="64" t="s">
        <v>5350</v>
      </c>
      <c r="O6" s="65">
        <v>0</v>
      </c>
      <c r="P6" s="65"/>
    </row>
    <row r="7" ht="35.1" customHeight="1" spans="1:16">
      <c r="A7" s="63"/>
      <c r="B7" s="64"/>
      <c r="C7" s="64"/>
      <c r="D7" s="64"/>
      <c r="E7" s="65"/>
      <c r="F7" s="65" t="s">
        <v>5252</v>
      </c>
      <c r="G7" s="16" t="s">
        <v>5271</v>
      </c>
      <c r="H7" s="16" t="s">
        <v>5271</v>
      </c>
      <c r="I7" s="65" t="s">
        <v>5351</v>
      </c>
      <c r="J7" s="65">
        <v>10</v>
      </c>
      <c r="K7" s="64" t="s">
        <v>5353</v>
      </c>
      <c r="L7" s="72"/>
      <c r="M7" s="61"/>
      <c r="N7" s="64" t="s">
        <v>5352</v>
      </c>
      <c r="O7" s="65">
        <v>1</v>
      </c>
      <c r="P7" s="65"/>
    </row>
    <row r="8" ht="35.1" customHeight="1" spans="1:16">
      <c r="A8" s="63"/>
      <c r="B8" s="64"/>
      <c r="C8" s="64"/>
      <c r="D8" s="64"/>
      <c r="E8" s="65"/>
      <c r="F8" s="65" t="s">
        <v>5252</v>
      </c>
      <c r="G8" s="16" t="s">
        <v>5354</v>
      </c>
      <c r="H8" s="16" t="s">
        <v>5355</v>
      </c>
      <c r="I8" s="65" t="s">
        <v>5351</v>
      </c>
      <c r="J8" s="65">
        <v>10</v>
      </c>
      <c r="K8" s="64" t="s">
        <v>5353</v>
      </c>
      <c r="L8" s="72"/>
      <c r="M8" s="76" t="s">
        <v>5351</v>
      </c>
      <c r="N8" s="64" t="s">
        <v>5344</v>
      </c>
      <c r="O8" s="65">
        <v>9</v>
      </c>
      <c r="P8" s="66">
        <f>SUM(O8:O11)</f>
        <v>14</v>
      </c>
    </row>
    <row r="9" ht="35.1" customHeight="1" spans="1:16">
      <c r="A9" s="63"/>
      <c r="B9" s="64"/>
      <c r="C9" s="64"/>
      <c r="D9" s="64"/>
      <c r="E9" s="65"/>
      <c r="F9" s="65"/>
      <c r="G9" s="16"/>
      <c r="H9" s="16" t="s">
        <v>5356</v>
      </c>
      <c r="I9" s="65" t="s">
        <v>5351</v>
      </c>
      <c r="J9" s="65">
        <v>10</v>
      </c>
      <c r="K9" s="64" t="s">
        <v>5353</v>
      </c>
      <c r="L9" s="72"/>
      <c r="M9" s="77"/>
      <c r="N9" s="64" t="s">
        <v>5441</v>
      </c>
      <c r="O9" s="65">
        <v>3</v>
      </c>
      <c r="P9" s="78"/>
    </row>
    <row r="10" ht="35.1" customHeight="1" spans="1:16">
      <c r="A10" s="63"/>
      <c r="B10" s="64"/>
      <c r="C10" s="64"/>
      <c r="D10" s="64"/>
      <c r="E10" s="65"/>
      <c r="F10" s="65"/>
      <c r="G10" s="16"/>
      <c r="H10" s="16" t="s">
        <v>5357</v>
      </c>
      <c r="I10" s="65" t="s">
        <v>5351</v>
      </c>
      <c r="J10" s="65">
        <v>10</v>
      </c>
      <c r="K10" s="64" t="s">
        <v>5353</v>
      </c>
      <c r="L10" s="72"/>
      <c r="M10" s="77"/>
      <c r="N10" s="64" t="s">
        <v>5233</v>
      </c>
      <c r="O10" s="65">
        <v>1</v>
      </c>
      <c r="P10" s="78"/>
    </row>
    <row r="11" ht="35.1" customHeight="1" spans="1:16">
      <c r="A11" s="63"/>
      <c r="B11" s="64"/>
      <c r="C11" s="64"/>
      <c r="D11" s="64"/>
      <c r="E11" s="65"/>
      <c r="F11" s="65" t="s">
        <v>5252</v>
      </c>
      <c r="G11" s="16" t="s">
        <v>5358</v>
      </c>
      <c r="H11" s="16" t="s">
        <v>5359</v>
      </c>
      <c r="I11" s="65" t="s">
        <v>5351</v>
      </c>
      <c r="J11" s="65">
        <v>10</v>
      </c>
      <c r="K11" s="64" t="s">
        <v>5353</v>
      </c>
      <c r="L11" s="72"/>
      <c r="M11" s="79"/>
      <c r="N11" s="64" t="s">
        <v>5352</v>
      </c>
      <c r="O11" s="65">
        <v>1</v>
      </c>
      <c r="P11" s="75"/>
    </row>
    <row r="12" ht="35.1" customHeight="1" spans="1:16">
      <c r="A12" s="63"/>
      <c r="B12" s="64"/>
      <c r="C12" s="64"/>
      <c r="D12" s="64"/>
      <c r="E12" s="65"/>
      <c r="F12" s="65"/>
      <c r="G12" s="16"/>
      <c r="H12" s="16" t="s">
        <v>5361</v>
      </c>
      <c r="I12" s="65" t="s">
        <v>5351</v>
      </c>
      <c r="J12" s="65">
        <v>10</v>
      </c>
      <c r="K12" s="64" t="s">
        <v>5353</v>
      </c>
      <c r="L12" s="72"/>
      <c r="M12" s="76" t="s">
        <v>5360</v>
      </c>
      <c r="N12" s="64" t="s">
        <v>5441</v>
      </c>
      <c r="O12" s="65">
        <v>6</v>
      </c>
      <c r="P12" s="66">
        <f>SUM(O12:O13)</f>
        <v>9</v>
      </c>
    </row>
    <row r="13" ht="35.1" customHeight="1" spans="1:16">
      <c r="A13" s="63"/>
      <c r="B13" s="64"/>
      <c r="C13" s="64"/>
      <c r="D13" s="64"/>
      <c r="E13" s="65"/>
      <c r="F13" s="65"/>
      <c r="G13" s="16"/>
      <c r="H13" s="16" t="s">
        <v>5362</v>
      </c>
      <c r="I13" s="65" t="s">
        <v>5351</v>
      </c>
      <c r="J13" s="65">
        <v>10</v>
      </c>
      <c r="K13" s="64" t="s">
        <v>5353</v>
      </c>
      <c r="L13" s="72"/>
      <c r="M13" s="77"/>
      <c r="N13" s="64" t="s">
        <v>5233</v>
      </c>
      <c r="O13" s="65">
        <v>3</v>
      </c>
      <c r="P13" s="78"/>
    </row>
    <row r="14" ht="35.1" customHeight="1" spans="1:16">
      <c r="A14" s="63"/>
      <c r="B14" s="64"/>
      <c r="C14" s="64"/>
      <c r="D14" s="64"/>
      <c r="E14" s="65"/>
      <c r="F14" s="65" t="s">
        <v>5252</v>
      </c>
      <c r="G14" s="16" t="s">
        <v>5294</v>
      </c>
      <c r="H14" s="16" t="s">
        <v>5294</v>
      </c>
      <c r="I14" s="65" t="s">
        <v>5351</v>
      </c>
      <c r="J14" s="65">
        <v>5</v>
      </c>
      <c r="K14" s="64" t="s">
        <v>5353</v>
      </c>
      <c r="L14" s="72"/>
      <c r="M14" s="61" t="s">
        <v>5363</v>
      </c>
      <c r="N14" s="64" t="s">
        <v>5441</v>
      </c>
      <c r="O14" s="65">
        <v>1</v>
      </c>
      <c r="P14" s="65">
        <f>O14</f>
        <v>1</v>
      </c>
    </row>
    <row r="15" ht="35.1" customHeight="1" spans="1:16">
      <c r="A15" s="63"/>
      <c r="B15" s="64"/>
      <c r="C15" s="64"/>
      <c r="D15" s="64"/>
      <c r="E15" s="65"/>
      <c r="F15" s="65" t="s">
        <v>5252</v>
      </c>
      <c r="G15" s="16" t="s">
        <v>5364</v>
      </c>
      <c r="H15" s="16" t="s">
        <v>5365</v>
      </c>
      <c r="I15" s="65" t="s">
        <v>5366</v>
      </c>
      <c r="J15" s="65">
        <v>10</v>
      </c>
      <c r="K15" s="64" t="s">
        <v>5353</v>
      </c>
      <c r="L15" s="72"/>
      <c r="M15" s="61" t="s">
        <v>5370</v>
      </c>
      <c r="N15" s="64" t="s">
        <v>5352</v>
      </c>
      <c r="O15" s="65">
        <v>2</v>
      </c>
      <c r="P15" s="78">
        <f>O15</f>
        <v>2</v>
      </c>
    </row>
    <row r="16" ht="35.1" customHeight="1" spans="1:16">
      <c r="A16" s="63">
        <v>2</v>
      </c>
      <c r="B16" s="64" t="s">
        <v>5441</v>
      </c>
      <c r="C16" s="64">
        <v>25</v>
      </c>
      <c r="D16" s="64">
        <v>18</v>
      </c>
      <c r="E16" s="65">
        <v>8</v>
      </c>
      <c r="F16" s="65" t="s">
        <v>5244</v>
      </c>
      <c r="G16" s="16" t="s">
        <v>5247</v>
      </c>
      <c r="H16" s="16" t="s">
        <v>5367</v>
      </c>
      <c r="I16" s="65" t="s">
        <v>5351</v>
      </c>
      <c r="J16" s="65">
        <v>8</v>
      </c>
      <c r="K16" s="64" t="s">
        <v>5348</v>
      </c>
      <c r="L16" s="72"/>
      <c r="M16" s="61" t="s">
        <v>5372</v>
      </c>
      <c r="N16" s="64" t="s">
        <v>5441</v>
      </c>
      <c r="O16" s="65">
        <v>5</v>
      </c>
      <c r="P16" s="65">
        <v>5</v>
      </c>
    </row>
    <row r="17" ht="35.1" customHeight="1" spans="1:16">
      <c r="A17" s="63"/>
      <c r="B17" s="64"/>
      <c r="C17" s="64"/>
      <c r="D17" s="64"/>
      <c r="E17" s="65"/>
      <c r="F17" s="65"/>
      <c r="G17" s="16"/>
      <c r="H17" s="16" t="s">
        <v>5431</v>
      </c>
      <c r="I17" s="65" t="s">
        <v>5351</v>
      </c>
      <c r="J17" s="65">
        <v>8</v>
      </c>
      <c r="K17" s="64" t="s">
        <v>5348</v>
      </c>
      <c r="L17" s="72"/>
      <c r="M17" s="76" t="s">
        <v>5373</v>
      </c>
      <c r="N17" s="64" t="s">
        <v>5441</v>
      </c>
      <c r="O17" s="65">
        <v>1</v>
      </c>
      <c r="P17" s="66">
        <f>SUM(O17:O19)</f>
        <v>6</v>
      </c>
    </row>
    <row r="18" ht="35.1" customHeight="1" spans="1:16">
      <c r="A18" s="63"/>
      <c r="B18" s="64"/>
      <c r="C18" s="64"/>
      <c r="D18" s="64"/>
      <c r="E18" s="65"/>
      <c r="F18" s="65" t="s">
        <v>5244</v>
      </c>
      <c r="G18" s="16" t="s">
        <v>5256</v>
      </c>
      <c r="H18" s="16" t="s">
        <v>5256</v>
      </c>
      <c r="I18" s="65" t="s">
        <v>5360</v>
      </c>
      <c r="J18" s="65">
        <v>3</v>
      </c>
      <c r="K18" s="64" t="s">
        <v>5348</v>
      </c>
      <c r="L18" s="72"/>
      <c r="M18" s="77"/>
      <c r="N18" s="64" t="s">
        <v>5233</v>
      </c>
      <c r="O18" s="65">
        <v>1</v>
      </c>
      <c r="P18" s="78"/>
    </row>
    <row r="19" ht="35.1" customHeight="1" spans="1:16">
      <c r="A19" s="63"/>
      <c r="B19" s="64"/>
      <c r="C19" s="64"/>
      <c r="D19" s="64"/>
      <c r="E19" s="65"/>
      <c r="F19" s="65"/>
      <c r="G19" s="16"/>
      <c r="H19" s="16" t="s">
        <v>5378</v>
      </c>
      <c r="I19" s="65" t="s">
        <v>5360</v>
      </c>
      <c r="J19" s="65">
        <v>1</v>
      </c>
      <c r="K19" s="64" t="s">
        <v>5348</v>
      </c>
      <c r="L19" s="72"/>
      <c r="M19" s="79"/>
      <c r="N19" s="64" t="s">
        <v>5352</v>
      </c>
      <c r="O19" s="65">
        <v>4</v>
      </c>
      <c r="P19" s="75"/>
    </row>
    <row r="20" ht="35.1" customHeight="1" spans="1:16">
      <c r="A20" s="63"/>
      <c r="B20" s="64"/>
      <c r="C20" s="64"/>
      <c r="D20" s="64"/>
      <c r="E20" s="65"/>
      <c r="F20" s="65"/>
      <c r="G20" s="16"/>
      <c r="H20" s="16" t="s">
        <v>5380</v>
      </c>
      <c r="I20" s="65" t="s">
        <v>5360</v>
      </c>
      <c r="J20" s="65">
        <v>1</v>
      </c>
      <c r="K20" s="64" t="s">
        <v>5348</v>
      </c>
      <c r="L20" s="72"/>
      <c r="M20" s="61" t="s">
        <v>5319</v>
      </c>
      <c r="N20" s="64" t="s">
        <v>5232</v>
      </c>
      <c r="O20" s="65">
        <v>1</v>
      </c>
      <c r="P20" s="65">
        <v>1</v>
      </c>
    </row>
    <row r="21" ht="35.1" customHeight="1" spans="1:16">
      <c r="A21" s="63"/>
      <c r="B21" s="64"/>
      <c r="C21" s="64"/>
      <c r="D21" s="64"/>
      <c r="E21" s="65"/>
      <c r="F21" s="65" t="s">
        <v>5244</v>
      </c>
      <c r="G21" s="16" t="s">
        <v>5255</v>
      </c>
      <c r="H21" s="16" t="s">
        <v>5368</v>
      </c>
      <c r="I21" s="65" t="s">
        <v>5369</v>
      </c>
      <c r="J21" s="65">
        <v>3</v>
      </c>
      <c r="K21" s="64" t="s">
        <v>5348</v>
      </c>
      <c r="L21" s="72"/>
      <c r="M21" s="61" t="s">
        <v>5322</v>
      </c>
      <c r="N21" s="64" t="s">
        <v>5232</v>
      </c>
      <c r="O21" s="65">
        <v>1</v>
      </c>
      <c r="P21" s="65">
        <v>1</v>
      </c>
    </row>
    <row r="22" ht="35.1" customHeight="1" spans="1:16">
      <c r="A22" s="63"/>
      <c r="B22" s="64"/>
      <c r="C22" s="64"/>
      <c r="D22" s="64"/>
      <c r="E22" s="65"/>
      <c r="F22" s="65"/>
      <c r="G22" s="16"/>
      <c r="H22" s="16" t="s">
        <v>5371</v>
      </c>
      <c r="I22" s="65" t="s">
        <v>5369</v>
      </c>
      <c r="J22" s="65">
        <v>3</v>
      </c>
      <c r="K22" s="64" t="s">
        <v>5348</v>
      </c>
      <c r="L22" s="72"/>
      <c r="M22" s="61" t="s">
        <v>5326</v>
      </c>
      <c r="N22" s="64" t="s">
        <v>5232</v>
      </c>
      <c r="O22" s="65">
        <v>1</v>
      </c>
      <c r="P22" s="65">
        <v>1</v>
      </c>
    </row>
    <row r="23" ht="35.1" customHeight="1" spans="1:16">
      <c r="A23" s="63"/>
      <c r="B23" s="64"/>
      <c r="C23" s="64"/>
      <c r="D23" s="64"/>
      <c r="E23" s="65"/>
      <c r="F23" s="65" t="s">
        <v>5244</v>
      </c>
      <c r="G23" s="16" t="s">
        <v>5382</v>
      </c>
      <c r="H23" s="16" t="s">
        <v>5382</v>
      </c>
      <c r="I23" s="65" t="s">
        <v>5360</v>
      </c>
      <c r="J23" s="65">
        <v>5</v>
      </c>
      <c r="K23" s="64" t="s">
        <v>5348</v>
      </c>
      <c r="L23" s="72"/>
      <c r="M23" s="62" t="s">
        <v>5377</v>
      </c>
      <c r="N23" s="64" t="s">
        <v>5232</v>
      </c>
      <c r="O23" s="65">
        <v>1</v>
      </c>
      <c r="P23" s="65">
        <v>1</v>
      </c>
    </row>
    <row r="24" ht="35.1" customHeight="1" spans="1:16">
      <c r="A24" s="63"/>
      <c r="B24" s="64"/>
      <c r="C24" s="64"/>
      <c r="D24" s="64"/>
      <c r="E24" s="65"/>
      <c r="F24" s="65" t="s">
        <v>5244</v>
      </c>
      <c r="G24" s="16" t="s">
        <v>5261</v>
      </c>
      <c r="H24" s="16" t="s">
        <v>5261</v>
      </c>
      <c r="I24" s="65" t="s">
        <v>5369</v>
      </c>
      <c r="J24" s="65">
        <v>3</v>
      </c>
      <c r="K24" s="64" t="s">
        <v>5348</v>
      </c>
      <c r="L24" s="72"/>
      <c r="M24" s="61" t="s">
        <v>5379</v>
      </c>
      <c r="N24" s="64" t="s">
        <v>5233</v>
      </c>
      <c r="O24" s="65">
        <v>1</v>
      </c>
      <c r="P24" s="65">
        <v>1</v>
      </c>
    </row>
    <row r="25" ht="35.1" customHeight="1" spans="1:16">
      <c r="A25" s="63"/>
      <c r="B25" s="64"/>
      <c r="C25" s="64"/>
      <c r="D25" s="64"/>
      <c r="E25" s="65"/>
      <c r="F25" s="65" t="s">
        <v>5252</v>
      </c>
      <c r="G25" s="16" t="s">
        <v>5272</v>
      </c>
      <c r="H25" s="16" t="s">
        <v>5272</v>
      </c>
      <c r="I25" s="65" t="s">
        <v>5363</v>
      </c>
      <c r="J25" s="65">
        <v>10</v>
      </c>
      <c r="K25" s="64" t="s">
        <v>5353</v>
      </c>
      <c r="L25" s="72"/>
      <c r="M25" s="76" t="s">
        <v>5381</v>
      </c>
      <c r="N25" s="64" t="s">
        <v>5233</v>
      </c>
      <c r="O25" s="65">
        <v>1</v>
      </c>
      <c r="P25" s="66">
        <f>SUM(O25:O26)</f>
        <v>2</v>
      </c>
    </row>
    <row r="26" ht="35.1" customHeight="1" spans="1:16">
      <c r="A26" s="63"/>
      <c r="B26" s="64"/>
      <c r="C26" s="64"/>
      <c r="D26" s="64"/>
      <c r="E26" s="65"/>
      <c r="F26" s="65" t="s">
        <v>5252</v>
      </c>
      <c r="G26" s="16" t="s">
        <v>5267</v>
      </c>
      <c r="H26" s="16" t="s">
        <v>5267</v>
      </c>
      <c r="I26" s="65" t="s">
        <v>5351</v>
      </c>
      <c r="J26" s="65">
        <v>7</v>
      </c>
      <c r="K26" s="64" t="s">
        <v>5353</v>
      </c>
      <c r="L26" s="72"/>
      <c r="M26" s="79"/>
      <c r="N26" s="64" t="s">
        <v>5352</v>
      </c>
      <c r="O26" s="65">
        <v>1</v>
      </c>
      <c r="P26" s="75"/>
    </row>
    <row r="27" ht="35.1" customHeight="1" spans="1:16">
      <c r="A27" s="63"/>
      <c r="B27" s="64"/>
      <c r="C27" s="64"/>
      <c r="D27" s="64"/>
      <c r="E27" s="65"/>
      <c r="F27" s="65" t="s">
        <v>5252</v>
      </c>
      <c r="G27" s="16" t="s">
        <v>5284</v>
      </c>
      <c r="H27" s="16" t="s">
        <v>5284</v>
      </c>
      <c r="I27" s="65" t="s">
        <v>5360</v>
      </c>
      <c r="J27" s="65">
        <v>3</v>
      </c>
      <c r="K27" s="64" t="s">
        <v>5353</v>
      </c>
      <c r="L27" s="72"/>
      <c r="M27" s="61" t="s">
        <v>5387</v>
      </c>
      <c r="N27" s="64" t="s">
        <v>5352</v>
      </c>
      <c r="O27" s="65">
        <v>1</v>
      </c>
      <c r="P27" s="65">
        <v>1</v>
      </c>
    </row>
    <row r="28" ht="35.1" customHeight="1" spans="1:16">
      <c r="A28" s="63"/>
      <c r="B28" s="64"/>
      <c r="C28" s="64"/>
      <c r="D28" s="64"/>
      <c r="E28" s="65"/>
      <c r="F28" s="65" t="s">
        <v>5252</v>
      </c>
      <c r="G28" s="16" t="s">
        <v>5388</v>
      </c>
      <c r="H28" s="16" t="s">
        <v>5305</v>
      </c>
      <c r="I28" s="65" t="s">
        <v>5360</v>
      </c>
      <c r="J28" s="65">
        <v>15</v>
      </c>
      <c r="K28" s="64" t="s">
        <v>5353</v>
      </c>
      <c r="L28" s="72"/>
      <c r="M28" s="61" t="s">
        <v>5366</v>
      </c>
      <c r="N28" s="64" t="s">
        <v>5344</v>
      </c>
      <c r="O28" s="65">
        <v>1</v>
      </c>
      <c r="P28" s="65">
        <v>1</v>
      </c>
    </row>
    <row r="29" ht="35.1" customHeight="1" spans="1:16">
      <c r="A29" s="63"/>
      <c r="B29" s="64"/>
      <c r="C29" s="64"/>
      <c r="D29" s="64"/>
      <c r="E29" s="65"/>
      <c r="F29" s="65" t="s">
        <v>5252</v>
      </c>
      <c r="G29" s="16" t="s">
        <v>5308</v>
      </c>
      <c r="H29" s="16" t="s">
        <v>5389</v>
      </c>
      <c r="I29" s="65" t="s">
        <v>5369</v>
      </c>
      <c r="J29" s="65">
        <v>10</v>
      </c>
      <c r="K29" s="64" t="s">
        <v>5353</v>
      </c>
      <c r="L29" s="72"/>
      <c r="M29" s="76" t="s">
        <v>5369</v>
      </c>
      <c r="N29" s="64" t="s">
        <v>5441</v>
      </c>
      <c r="O29" s="65">
        <v>5</v>
      </c>
      <c r="P29" s="66">
        <f>O29+O30</f>
        <v>7</v>
      </c>
    </row>
    <row r="30" ht="35.1" customHeight="1" spans="1:16">
      <c r="A30" s="63"/>
      <c r="B30" s="64"/>
      <c r="C30" s="64"/>
      <c r="D30" s="64"/>
      <c r="E30" s="65"/>
      <c r="F30" s="65"/>
      <c r="G30" s="16"/>
      <c r="H30" s="16" t="s">
        <v>5390</v>
      </c>
      <c r="I30" s="65" t="s">
        <v>5369</v>
      </c>
      <c r="J30" s="65">
        <v>10</v>
      </c>
      <c r="K30" s="64" t="s">
        <v>5353</v>
      </c>
      <c r="L30" s="72"/>
      <c r="M30" s="77"/>
      <c r="N30" s="64" t="s">
        <v>5233</v>
      </c>
      <c r="O30" s="65">
        <v>2</v>
      </c>
      <c r="P30" s="75"/>
    </row>
    <row r="31" ht="35.1" customHeight="1" spans="1:16">
      <c r="A31" s="63"/>
      <c r="B31" s="64"/>
      <c r="C31" s="64"/>
      <c r="D31" s="64"/>
      <c r="E31" s="65"/>
      <c r="F31" s="65" t="s">
        <v>5252</v>
      </c>
      <c r="G31" s="16" t="s">
        <v>5310</v>
      </c>
      <c r="H31" s="16" t="s">
        <v>5394</v>
      </c>
      <c r="I31" s="65" t="s">
        <v>5372</v>
      </c>
      <c r="J31" s="65">
        <v>3</v>
      </c>
      <c r="K31" s="64" t="s">
        <v>5353</v>
      </c>
      <c r="L31" s="72"/>
      <c r="M31" s="61" t="s">
        <v>5391</v>
      </c>
      <c r="N31" s="64" t="s">
        <v>5233</v>
      </c>
      <c r="O31" s="65">
        <v>1</v>
      </c>
      <c r="P31" s="75">
        <v>1</v>
      </c>
    </row>
    <row r="32" ht="35.1" customHeight="1" spans="1:16">
      <c r="A32" s="63"/>
      <c r="B32" s="64"/>
      <c r="C32" s="64"/>
      <c r="D32" s="64"/>
      <c r="E32" s="65"/>
      <c r="F32" s="65"/>
      <c r="G32" s="16"/>
      <c r="H32" s="16" t="s">
        <v>5395</v>
      </c>
      <c r="I32" s="65" t="s">
        <v>5372</v>
      </c>
      <c r="J32" s="65">
        <v>3</v>
      </c>
      <c r="K32" s="64" t="s">
        <v>5353</v>
      </c>
      <c r="L32" s="72"/>
      <c r="M32" s="80" t="s">
        <v>5392</v>
      </c>
      <c r="N32" s="62">
        <v>17</v>
      </c>
      <c r="O32" s="61" t="s">
        <v>5393</v>
      </c>
      <c r="P32" s="61">
        <f>SUM(P2:P31)</f>
        <v>57</v>
      </c>
    </row>
    <row r="33" ht="35.1" customHeight="1" spans="1:16">
      <c r="A33" s="63"/>
      <c r="B33" s="64"/>
      <c r="C33" s="64"/>
      <c r="D33" s="64"/>
      <c r="E33" s="65"/>
      <c r="F33" s="65" t="s">
        <v>5252</v>
      </c>
      <c r="G33" s="16" t="s">
        <v>5314</v>
      </c>
      <c r="H33" s="16" t="s">
        <v>5396</v>
      </c>
      <c r="I33" s="65" t="s">
        <v>5372</v>
      </c>
      <c r="J33" s="65">
        <v>3</v>
      </c>
      <c r="K33" s="64" t="s">
        <v>5353</v>
      </c>
      <c r="L33" s="72"/>
      <c r="M33" s="80"/>
      <c r="N33" s="62"/>
      <c r="O33" s="61"/>
      <c r="P33" s="61"/>
    </row>
    <row r="34" ht="35.1" customHeight="1" spans="1:16">
      <c r="A34" s="63"/>
      <c r="B34" s="64"/>
      <c r="C34" s="64"/>
      <c r="D34" s="64"/>
      <c r="E34" s="65"/>
      <c r="F34" s="65"/>
      <c r="G34" s="16"/>
      <c r="H34" s="16" t="s">
        <v>5397</v>
      </c>
      <c r="I34" s="65" t="s">
        <v>5372</v>
      </c>
      <c r="J34" s="65">
        <v>3</v>
      </c>
      <c r="K34" s="64" t="s">
        <v>5353</v>
      </c>
      <c r="L34" s="72"/>
      <c r="M34" s="81"/>
      <c r="N34" s="82"/>
      <c r="O34" s="81"/>
      <c r="P34" s="81"/>
    </row>
    <row r="35" ht="35.1" customHeight="1" spans="1:16">
      <c r="A35" s="63"/>
      <c r="B35" s="64"/>
      <c r="C35" s="64"/>
      <c r="D35" s="64"/>
      <c r="E35" s="65"/>
      <c r="F35" s="65"/>
      <c r="G35" s="16"/>
      <c r="H35" s="16" t="s">
        <v>5398</v>
      </c>
      <c r="I35" s="65" t="s">
        <v>5372</v>
      </c>
      <c r="J35" s="65">
        <v>3</v>
      </c>
      <c r="K35" s="64" t="s">
        <v>5353</v>
      </c>
      <c r="L35" s="72"/>
      <c r="M35" s="81"/>
      <c r="N35" s="82"/>
      <c r="O35" s="81"/>
      <c r="P35" s="81"/>
    </row>
    <row r="36" ht="35.1" customHeight="1" spans="1:16">
      <c r="A36" s="63"/>
      <c r="B36" s="64"/>
      <c r="C36" s="64"/>
      <c r="D36" s="64"/>
      <c r="E36" s="65"/>
      <c r="F36" s="65" t="s">
        <v>5252</v>
      </c>
      <c r="G36" s="68" t="s">
        <v>5399</v>
      </c>
      <c r="H36" s="16" t="s">
        <v>5400</v>
      </c>
      <c r="I36" s="65" t="s">
        <v>5373</v>
      </c>
      <c r="J36" s="65">
        <v>1</v>
      </c>
      <c r="K36" s="64" t="s">
        <v>5353</v>
      </c>
      <c r="L36" s="72"/>
      <c r="M36" s="62"/>
      <c r="N36" s="64"/>
      <c r="O36" s="65"/>
      <c r="P36" s="65"/>
    </row>
    <row r="37" ht="35.1" customHeight="1" spans="1:16">
      <c r="A37" s="63"/>
      <c r="B37" s="64"/>
      <c r="C37" s="64"/>
      <c r="D37" s="64"/>
      <c r="E37" s="65"/>
      <c r="F37" s="65" t="s">
        <v>5252</v>
      </c>
      <c r="G37" s="16" t="s">
        <v>5401</v>
      </c>
      <c r="H37" s="16" t="s">
        <v>5401</v>
      </c>
      <c r="I37" s="65" t="s">
        <v>5319</v>
      </c>
      <c r="J37" s="65">
        <v>7</v>
      </c>
      <c r="K37" s="64" t="s">
        <v>5353</v>
      </c>
      <c r="L37" s="72"/>
      <c r="M37" s="61"/>
      <c r="N37" s="64"/>
      <c r="O37" s="65"/>
      <c r="P37" s="65"/>
    </row>
    <row r="38" ht="35.1" customHeight="1" spans="1:16">
      <c r="A38" s="63"/>
      <c r="B38" s="64"/>
      <c r="C38" s="64"/>
      <c r="D38" s="64"/>
      <c r="E38" s="65"/>
      <c r="F38" s="65" t="s">
        <v>5252</v>
      </c>
      <c r="G38" s="16" t="s">
        <v>5402</v>
      </c>
      <c r="H38" s="16" t="s">
        <v>5321</v>
      </c>
      <c r="I38" s="65" t="s">
        <v>5322</v>
      </c>
      <c r="J38" s="65">
        <v>5</v>
      </c>
      <c r="K38" s="64" t="s">
        <v>5353</v>
      </c>
      <c r="L38" s="72"/>
      <c r="M38" s="81"/>
      <c r="N38" s="64"/>
      <c r="O38" s="65"/>
      <c r="P38" s="83"/>
    </row>
    <row r="39" ht="35.1" customHeight="1" spans="1:16">
      <c r="A39" s="63"/>
      <c r="B39" s="64"/>
      <c r="C39" s="64"/>
      <c r="D39" s="64"/>
      <c r="E39" s="65"/>
      <c r="F39" s="65" t="s">
        <v>5252</v>
      </c>
      <c r="G39" s="16" t="s">
        <v>5403</v>
      </c>
      <c r="H39" s="16" t="s">
        <v>5403</v>
      </c>
      <c r="I39" s="65" t="s">
        <v>5326</v>
      </c>
      <c r="J39" s="65">
        <v>3</v>
      </c>
      <c r="K39" s="64" t="s">
        <v>5353</v>
      </c>
      <c r="L39" s="72"/>
      <c r="M39" s="81"/>
      <c r="N39" s="64"/>
      <c r="O39" s="65"/>
      <c r="P39" s="83"/>
    </row>
    <row r="40" ht="35.1" customHeight="1" spans="1:16">
      <c r="A40" s="63"/>
      <c r="B40" s="64"/>
      <c r="C40" s="64"/>
      <c r="D40" s="64"/>
      <c r="E40" s="65"/>
      <c r="F40" s="65" t="s">
        <v>5252</v>
      </c>
      <c r="G40" s="16" t="s">
        <v>5404</v>
      </c>
      <c r="H40" s="16" t="s">
        <v>5405</v>
      </c>
      <c r="I40" s="64" t="s">
        <v>5377</v>
      </c>
      <c r="J40" s="65">
        <v>3</v>
      </c>
      <c r="K40" s="64" t="s">
        <v>5353</v>
      </c>
      <c r="L40" s="72"/>
      <c r="M40" s="61"/>
      <c r="N40" s="64"/>
      <c r="O40" s="65"/>
      <c r="P40" s="65"/>
    </row>
    <row r="41" ht="35.1" customHeight="1" spans="1:16">
      <c r="A41" s="63">
        <v>3</v>
      </c>
      <c r="B41" s="64" t="s">
        <v>5233</v>
      </c>
      <c r="C41" s="64">
        <v>10</v>
      </c>
      <c r="D41" s="64">
        <v>12</v>
      </c>
      <c r="E41" s="65">
        <v>12</v>
      </c>
      <c r="F41" s="65" t="s">
        <v>5244</v>
      </c>
      <c r="G41" s="16" t="s">
        <v>5251</v>
      </c>
      <c r="H41" s="16" t="s">
        <v>5251</v>
      </c>
      <c r="I41" s="65" t="s">
        <v>5351</v>
      </c>
      <c r="J41" s="65">
        <v>7</v>
      </c>
      <c r="K41" s="64" t="s">
        <v>5348</v>
      </c>
      <c r="L41" s="72"/>
      <c r="M41" s="61"/>
      <c r="N41" s="64"/>
      <c r="O41" s="65"/>
      <c r="P41" s="65"/>
    </row>
    <row r="42" ht="35.1" customHeight="1" spans="1:16">
      <c r="A42" s="63"/>
      <c r="B42" s="64"/>
      <c r="C42" s="64"/>
      <c r="D42" s="64"/>
      <c r="E42" s="65"/>
      <c r="F42" s="65" t="s">
        <v>5244</v>
      </c>
      <c r="G42" s="16" t="s">
        <v>5257</v>
      </c>
      <c r="H42" s="16" t="s">
        <v>5257</v>
      </c>
      <c r="I42" s="65" t="s">
        <v>5391</v>
      </c>
      <c r="J42" s="65">
        <v>5</v>
      </c>
      <c r="K42" s="64" t="s">
        <v>5348</v>
      </c>
      <c r="L42" s="72"/>
      <c r="M42" s="61"/>
      <c r="N42" s="64"/>
      <c r="O42" s="65"/>
      <c r="P42" s="65"/>
    </row>
    <row r="43" ht="35.1" customHeight="1" spans="1:16">
      <c r="A43" s="63"/>
      <c r="B43" s="64"/>
      <c r="C43" s="64"/>
      <c r="D43" s="64"/>
      <c r="E43" s="65"/>
      <c r="F43" s="65" t="s">
        <v>5244</v>
      </c>
      <c r="G43" s="16" t="s">
        <v>5406</v>
      </c>
      <c r="H43" s="16" t="s">
        <v>5262</v>
      </c>
      <c r="I43" s="65" t="s">
        <v>5360</v>
      </c>
      <c r="J43" s="65">
        <v>10</v>
      </c>
      <c r="K43" s="64" t="s">
        <v>5348</v>
      </c>
      <c r="L43" s="72"/>
      <c r="M43" s="61"/>
      <c r="N43" s="64"/>
      <c r="O43" s="65"/>
      <c r="P43" s="65"/>
    </row>
    <row r="44" ht="35.1" customHeight="1" spans="1:16">
      <c r="A44" s="63"/>
      <c r="B44" s="64"/>
      <c r="C44" s="64"/>
      <c r="D44" s="64"/>
      <c r="E44" s="65"/>
      <c r="F44" s="65" t="s">
        <v>5244</v>
      </c>
      <c r="G44" s="16" t="s">
        <v>5407</v>
      </c>
      <c r="H44" s="16" t="s">
        <v>5268</v>
      </c>
      <c r="I44" s="65" t="s">
        <v>5360</v>
      </c>
      <c r="J44" s="65">
        <v>10</v>
      </c>
      <c r="K44" s="64" t="s">
        <v>5348</v>
      </c>
      <c r="L44" s="72"/>
      <c r="M44" s="61"/>
      <c r="N44" s="64"/>
      <c r="O44" s="65"/>
      <c r="P44" s="65"/>
    </row>
    <row r="45" ht="35.1" customHeight="1" spans="1:16">
      <c r="A45" s="63"/>
      <c r="B45" s="64"/>
      <c r="C45" s="64"/>
      <c r="D45" s="64"/>
      <c r="E45" s="65"/>
      <c r="F45" s="65" t="s">
        <v>5244</v>
      </c>
      <c r="G45" s="16" t="s">
        <v>5408</v>
      </c>
      <c r="H45" s="16" t="s">
        <v>5408</v>
      </c>
      <c r="I45" s="65" t="s">
        <v>5369</v>
      </c>
      <c r="J45" s="65">
        <v>3</v>
      </c>
      <c r="K45" s="64" t="s">
        <v>5348</v>
      </c>
      <c r="L45" s="72"/>
      <c r="M45" s="81"/>
      <c r="N45" s="82"/>
      <c r="O45" s="81"/>
      <c r="P45" s="81"/>
    </row>
    <row r="46" s="5" customFormat="1" ht="35.1" customHeight="1" spans="1:16">
      <c r="A46" s="63"/>
      <c r="B46" s="64"/>
      <c r="C46" s="64"/>
      <c r="D46" s="64"/>
      <c r="E46" s="65"/>
      <c r="F46" s="65" t="s">
        <v>5244</v>
      </c>
      <c r="G46" s="16" t="s">
        <v>5409</v>
      </c>
      <c r="H46" s="16" t="s">
        <v>5409</v>
      </c>
      <c r="I46" s="65" t="s">
        <v>5369</v>
      </c>
      <c r="J46" s="65">
        <v>3</v>
      </c>
      <c r="K46" s="64" t="s">
        <v>5348</v>
      </c>
      <c r="L46" s="72"/>
      <c r="M46" s="81"/>
      <c r="N46" s="82"/>
      <c r="O46" s="81"/>
      <c r="P46" s="81"/>
    </row>
    <row r="47" ht="35.1" customHeight="1" spans="1:16">
      <c r="A47" s="63"/>
      <c r="B47" s="64"/>
      <c r="C47" s="64"/>
      <c r="D47" s="64"/>
      <c r="E47" s="65"/>
      <c r="F47" s="65" t="s">
        <v>5244</v>
      </c>
      <c r="G47" s="16" t="s">
        <v>5280</v>
      </c>
      <c r="H47" s="16" t="s">
        <v>5280</v>
      </c>
      <c r="I47" s="65" t="s">
        <v>5360</v>
      </c>
      <c r="J47" s="65">
        <v>2</v>
      </c>
      <c r="K47" s="64" t="s">
        <v>5348</v>
      </c>
      <c r="L47" s="72"/>
      <c r="M47" s="81"/>
      <c r="N47" s="84"/>
      <c r="O47" s="65"/>
      <c r="P47" s="65"/>
    </row>
    <row r="48" ht="35.1" customHeight="1" spans="1:16">
      <c r="A48" s="63"/>
      <c r="B48" s="64"/>
      <c r="C48" s="64"/>
      <c r="D48" s="64"/>
      <c r="E48" s="65"/>
      <c r="F48" s="65" t="s">
        <v>5244</v>
      </c>
      <c r="G48" s="16" t="s">
        <v>5410</v>
      </c>
      <c r="H48" s="16" t="s">
        <v>5285</v>
      </c>
      <c r="I48" s="65" t="s">
        <v>5379</v>
      </c>
      <c r="J48" s="65">
        <v>8</v>
      </c>
      <c r="K48" s="64" t="s">
        <v>5348</v>
      </c>
      <c r="L48" s="72"/>
      <c r="M48" s="81"/>
      <c r="N48" s="64"/>
      <c r="O48" s="65"/>
      <c r="P48" s="65"/>
    </row>
    <row r="49" ht="35.1" customHeight="1" spans="1:16">
      <c r="A49" s="63"/>
      <c r="B49" s="64"/>
      <c r="C49" s="64"/>
      <c r="D49" s="64"/>
      <c r="E49" s="65"/>
      <c r="F49" s="65" t="s">
        <v>5252</v>
      </c>
      <c r="G49" s="16" t="s">
        <v>5291</v>
      </c>
      <c r="H49" s="16" t="s">
        <v>5291</v>
      </c>
      <c r="I49" s="65" t="s">
        <v>5381</v>
      </c>
      <c r="J49" s="65">
        <v>10</v>
      </c>
      <c r="K49" s="64" t="s">
        <v>5353</v>
      </c>
      <c r="L49" s="72"/>
      <c r="M49" s="81"/>
      <c r="N49" s="84"/>
      <c r="O49" s="65"/>
      <c r="P49" s="65"/>
    </row>
    <row r="50" ht="35.1" customHeight="1" spans="1:16">
      <c r="A50" s="63"/>
      <c r="B50" s="64"/>
      <c r="C50" s="64"/>
      <c r="D50" s="64"/>
      <c r="E50" s="65"/>
      <c r="F50" s="65" t="s">
        <v>5252</v>
      </c>
      <c r="G50" s="68" t="s">
        <v>5399</v>
      </c>
      <c r="H50" s="16" t="s">
        <v>5411</v>
      </c>
      <c r="I50" s="65" t="s">
        <v>5373</v>
      </c>
      <c r="J50" s="65">
        <v>1</v>
      </c>
      <c r="K50" s="64" t="s">
        <v>5353</v>
      </c>
      <c r="L50" s="72"/>
      <c r="M50" s="61"/>
      <c r="N50" s="64"/>
      <c r="O50" s="65"/>
      <c r="P50" s="65"/>
    </row>
    <row r="51" ht="35.1" customHeight="1" spans="1:16">
      <c r="A51" s="63">
        <v>4</v>
      </c>
      <c r="B51" s="64" t="s">
        <v>5352</v>
      </c>
      <c r="C51" s="64">
        <v>10</v>
      </c>
      <c r="D51" s="64" t="s">
        <v>5412</v>
      </c>
      <c r="E51" s="64" t="s">
        <v>5412</v>
      </c>
      <c r="F51" s="65" t="s">
        <v>5252</v>
      </c>
      <c r="G51" s="16" t="s">
        <v>5253</v>
      </c>
      <c r="H51" s="16" t="s">
        <v>5253</v>
      </c>
      <c r="I51" s="65" t="s">
        <v>5347</v>
      </c>
      <c r="J51" s="65">
        <v>1</v>
      </c>
      <c r="K51" s="64" t="s">
        <v>5353</v>
      </c>
      <c r="L51" s="72"/>
      <c r="M51" s="61"/>
      <c r="N51" s="64"/>
      <c r="O51" s="65"/>
      <c r="P51" s="65"/>
    </row>
    <row r="52" ht="35.1" customHeight="1" spans="1:16">
      <c r="A52" s="63"/>
      <c r="B52" s="64"/>
      <c r="C52" s="64"/>
      <c r="D52" s="64"/>
      <c r="E52" s="64"/>
      <c r="F52" s="65" t="s">
        <v>5252</v>
      </c>
      <c r="G52" s="16" t="s">
        <v>5413</v>
      </c>
      <c r="H52" s="16" t="s">
        <v>5258</v>
      </c>
      <c r="I52" s="65" t="s">
        <v>5351</v>
      </c>
      <c r="J52" s="65">
        <v>9</v>
      </c>
      <c r="K52" s="64" t="s">
        <v>5353</v>
      </c>
      <c r="L52" s="72"/>
      <c r="M52" s="81"/>
      <c r="N52" s="84"/>
      <c r="O52" s="65"/>
      <c r="P52" s="65"/>
    </row>
    <row r="53" ht="35.1" customHeight="1" spans="1:16">
      <c r="A53" s="63"/>
      <c r="B53" s="64"/>
      <c r="C53" s="64"/>
      <c r="D53" s="64"/>
      <c r="E53" s="64"/>
      <c r="F53" s="65" t="s">
        <v>5252</v>
      </c>
      <c r="G53" s="16" t="s">
        <v>5414</v>
      </c>
      <c r="H53" s="16" t="s">
        <v>5415</v>
      </c>
      <c r="I53" s="65" t="s">
        <v>5370</v>
      </c>
      <c r="J53" s="65">
        <v>25</v>
      </c>
      <c r="K53" s="64" t="s">
        <v>5353</v>
      </c>
      <c r="L53" s="72"/>
      <c r="M53" s="81"/>
      <c r="N53" s="84"/>
      <c r="O53" s="65"/>
      <c r="P53" s="65"/>
    </row>
    <row r="54" ht="35.1" customHeight="1" spans="1:16">
      <c r="A54" s="63"/>
      <c r="B54" s="64"/>
      <c r="C54" s="64"/>
      <c r="D54" s="64"/>
      <c r="E54" s="64"/>
      <c r="F54" s="65"/>
      <c r="G54" s="16"/>
      <c r="H54" s="16" t="s">
        <v>5416</v>
      </c>
      <c r="I54" s="65" t="s">
        <v>5370</v>
      </c>
      <c r="J54" s="65">
        <v>25</v>
      </c>
      <c r="K54" s="64" t="s">
        <v>5353</v>
      </c>
      <c r="L54" s="72"/>
      <c r="M54" s="81"/>
      <c r="N54" s="84"/>
      <c r="O54" s="65"/>
      <c r="P54" s="65"/>
    </row>
    <row r="55" ht="35.1" customHeight="1" spans="1:16">
      <c r="A55" s="63"/>
      <c r="B55" s="64"/>
      <c r="C55" s="64"/>
      <c r="D55" s="64"/>
      <c r="E55" s="64"/>
      <c r="F55" s="65" t="s">
        <v>5252</v>
      </c>
      <c r="G55" s="16" t="s">
        <v>5309</v>
      </c>
      <c r="H55" s="16" t="s">
        <v>5309</v>
      </c>
      <c r="I55" s="65" t="s">
        <v>5381</v>
      </c>
      <c r="J55" s="65">
        <v>10</v>
      </c>
      <c r="K55" s="64" t="s">
        <v>5353</v>
      </c>
      <c r="L55" s="72"/>
      <c r="M55" s="81"/>
      <c r="N55" s="84"/>
      <c r="O55" s="65"/>
      <c r="P55" s="65"/>
    </row>
    <row r="56" ht="35.1" customHeight="1" spans="1:16">
      <c r="A56" s="63"/>
      <c r="B56" s="64"/>
      <c r="C56" s="64"/>
      <c r="D56" s="64"/>
      <c r="E56" s="64"/>
      <c r="F56" s="65" t="s">
        <v>5252</v>
      </c>
      <c r="G56" s="68" t="s">
        <v>5315</v>
      </c>
      <c r="H56" s="16" t="s">
        <v>5315</v>
      </c>
      <c r="I56" s="65" t="s">
        <v>5373</v>
      </c>
      <c r="J56" s="65" t="s">
        <v>5264</v>
      </c>
      <c r="K56" s="64" t="s">
        <v>5353</v>
      </c>
      <c r="L56" s="72"/>
      <c r="M56" s="81"/>
      <c r="N56" s="84"/>
      <c r="O56" s="65"/>
      <c r="P56" s="65"/>
    </row>
    <row r="57" ht="35.1" customHeight="1" spans="1:16">
      <c r="A57" s="63"/>
      <c r="B57" s="64"/>
      <c r="C57" s="64"/>
      <c r="D57" s="64"/>
      <c r="E57" s="64"/>
      <c r="F57" s="65" t="s">
        <v>5252</v>
      </c>
      <c r="G57" s="68" t="s">
        <v>5317</v>
      </c>
      <c r="H57" s="16" t="s">
        <v>5317</v>
      </c>
      <c r="I57" s="65" t="s">
        <v>5373</v>
      </c>
      <c r="J57" s="65" t="s">
        <v>5264</v>
      </c>
      <c r="K57" s="64" t="s">
        <v>5353</v>
      </c>
      <c r="L57" s="72"/>
      <c r="M57" s="61"/>
      <c r="N57" s="64"/>
      <c r="O57" s="65"/>
      <c r="P57" s="65"/>
    </row>
    <row r="58" ht="35.1" customHeight="1" spans="1:16">
      <c r="A58" s="63"/>
      <c r="B58" s="64"/>
      <c r="C58" s="64"/>
      <c r="D58" s="64"/>
      <c r="E58" s="64"/>
      <c r="F58" s="65" t="s">
        <v>5252</v>
      </c>
      <c r="G58" s="68" t="s">
        <v>5320</v>
      </c>
      <c r="H58" s="16" t="s">
        <v>5320</v>
      </c>
      <c r="I58" s="65" t="s">
        <v>5373</v>
      </c>
      <c r="J58" s="65" t="s">
        <v>5264</v>
      </c>
      <c r="K58" s="64" t="s">
        <v>5353</v>
      </c>
      <c r="L58" s="72"/>
      <c r="M58" s="81"/>
      <c r="N58" s="82"/>
      <c r="O58" s="61"/>
      <c r="P58" s="61"/>
    </row>
    <row r="59" ht="35.1" customHeight="1" spans="1:16">
      <c r="A59" s="63"/>
      <c r="B59" s="64"/>
      <c r="C59" s="64"/>
      <c r="D59" s="64"/>
      <c r="E59" s="64"/>
      <c r="F59" s="65" t="s">
        <v>5252</v>
      </c>
      <c r="G59" s="69" t="s">
        <v>5417</v>
      </c>
      <c r="H59" s="16" t="s">
        <v>5417</v>
      </c>
      <c r="I59" s="65" t="s">
        <v>5373</v>
      </c>
      <c r="J59" s="65" t="s">
        <v>5264</v>
      </c>
      <c r="K59" s="64" t="s">
        <v>5353</v>
      </c>
      <c r="L59" s="72"/>
      <c r="M59" s="81"/>
      <c r="N59" s="82"/>
      <c r="O59" s="61"/>
      <c r="P59" s="61"/>
    </row>
    <row r="60" ht="35.1" customHeight="1" spans="1:16">
      <c r="A60" s="63"/>
      <c r="B60" s="64"/>
      <c r="C60" s="64"/>
      <c r="D60" s="64"/>
      <c r="E60" s="64"/>
      <c r="F60" s="65" t="s">
        <v>5252</v>
      </c>
      <c r="G60" s="68" t="s">
        <v>5429</v>
      </c>
      <c r="H60" s="16" t="s">
        <v>5429</v>
      </c>
      <c r="I60" s="65" t="s">
        <v>5387</v>
      </c>
      <c r="J60" s="65">
        <v>10</v>
      </c>
      <c r="K60" s="65" t="s">
        <v>5353</v>
      </c>
      <c r="L60" s="85"/>
      <c r="M60" s="65"/>
      <c r="N60" s="64"/>
      <c r="O60" s="65"/>
      <c r="P60" s="65"/>
    </row>
    <row r="61" ht="14.25" spans="12:16">
      <c r="L61"/>
      <c r="M61"/>
      <c r="N61"/>
      <c r="O61"/>
      <c r="P61"/>
    </row>
    <row r="62" ht="14.25" spans="12:16">
      <c r="L62"/>
      <c r="M62"/>
      <c r="N62"/>
      <c r="O62"/>
      <c r="P62"/>
    </row>
    <row r="63" ht="14.25" spans="12:16">
      <c r="L63"/>
      <c r="M63"/>
      <c r="N63"/>
      <c r="O63"/>
      <c r="P63"/>
    </row>
    <row r="64" ht="14.25" spans="12:16">
      <c r="L64"/>
      <c r="M64"/>
      <c r="N64"/>
      <c r="O64"/>
      <c r="P64"/>
    </row>
    <row r="65" ht="14.25" spans="12:16">
      <c r="L65"/>
      <c r="M65"/>
      <c r="N65"/>
      <c r="O65"/>
      <c r="P65"/>
    </row>
    <row r="66" ht="14.25" spans="12:16">
      <c r="L66"/>
      <c r="M66"/>
      <c r="N66"/>
      <c r="O66"/>
      <c r="P66"/>
    </row>
    <row r="67" ht="14.25" spans="12:16">
      <c r="L67"/>
      <c r="M67"/>
      <c r="N67"/>
      <c r="O67"/>
      <c r="P67"/>
    </row>
    <row r="68" ht="14.25" spans="12:16">
      <c r="L68"/>
      <c r="M68"/>
      <c r="N68"/>
      <c r="O68"/>
      <c r="P68"/>
    </row>
    <row r="69" ht="14.25" spans="12:16">
      <c r="L69"/>
      <c r="M69"/>
      <c r="N69" s="53"/>
      <c r="O69" s="3"/>
      <c r="P69" s="3"/>
    </row>
    <row r="70" ht="14.25" spans="12:16">
      <c r="L70"/>
      <c r="M70"/>
      <c r="N70" s="53"/>
      <c r="O70" s="3"/>
      <c r="P70" s="3"/>
    </row>
    <row r="71" ht="14.25" spans="12:16">
      <c r="L71"/>
      <c r="M71"/>
      <c r="N71" s="53"/>
      <c r="O71" s="3"/>
      <c r="P71" s="3"/>
    </row>
    <row r="72" ht="14.25" spans="12:16">
      <c r="L72"/>
      <c r="M72"/>
      <c r="N72" s="53"/>
      <c r="O72" s="3"/>
      <c r="P72" s="3"/>
    </row>
    <row r="73" ht="14.25" spans="12:16">
      <c r="L73"/>
      <c r="M73"/>
      <c r="N73" s="53"/>
      <c r="O73" s="3"/>
      <c r="P73" s="3"/>
    </row>
    <row r="74" ht="14.25" spans="12:16">
      <c r="L74"/>
      <c r="M74"/>
      <c r="N74" s="53"/>
      <c r="O74" s="3"/>
      <c r="P74" s="3"/>
    </row>
    <row r="75" ht="14.25" spans="12:16">
      <c r="L75"/>
      <c r="M75"/>
      <c r="N75" s="53"/>
      <c r="O75" s="3"/>
      <c r="P75" s="3"/>
    </row>
    <row r="76" ht="14.25" spans="12:16">
      <c r="L76"/>
      <c r="M76"/>
      <c r="N76" s="53"/>
      <c r="O76" s="3"/>
      <c r="P76" s="3"/>
    </row>
    <row r="77" ht="14.25" spans="12:16">
      <c r="L77"/>
      <c r="M77"/>
      <c r="N77" s="53"/>
      <c r="O77" s="3"/>
      <c r="P77" s="3"/>
    </row>
    <row r="78" ht="14.25" spans="12:16">
      <c r="L78"/>
      <c r="M78"/>
      <c r="N78" s="53"/>
      <c r="O78" s="3"/>
      <c r="P78" s="3"/>
    </row>
    <row r="79" spans="12:16">
      <c r="L79" s="54"/>
      <c r="M79"/>
      <c r="N79" s="53"/>
      <c r="O79" s="3"/>
      <c r="P79" s="3"/>
    </row>
    <row r="80" spans="12:16">
      <c r="L80" s="54"/>
      <c r="M80"/>
      <c r="N80" s="53"/>
      <c r="O80" s="3"/>
      <c r="P80" s="3"/>
    </row>
    <row r="81" spans="12:16">
      <c r="L81" s="54"/>
      <c r="M81"/>
      <c r="N81" s="53"/>
      <c r="O81" s="3"/>
      <c r="P81" s="3"/>
    </row>
    <row r="82" spans="12:16">
      <c r="L82" s="54"/>
      <c r="M82"/>
      <c r="N82" s="53"/>
      <c r="O82" s="3"/>
      <c r="P82" s="3"/>
    </row>
    <row r="83" spans="13:16">
      <c r="M83"/>
      <c r="N83" s="53"/>
      <c r="O83" s="3"/>
      <c r="P83" s="3"/>
    </row>
    <row r="84" spans="13:16">
      <c r="M84"/>
      <c r="N84" s="53"/>
      <c r="O84" s="3"/>
      <c r="P84" s="3"/>
    </row>
    <row r="85" spans="13:16">
      <c r="M85"/>
      <c r="N85" s="53"/>
      <c r="O85" s="3"/>
      <c r="P85" s="3"/>
    </row>
    <row r="86" spans="13:16">
      <c r="M86"/>
      <c r="N86" s="53"/>
      <c r="O86" s="3"/>
      <c r="P86" s="3"/>
    </row>
    <row r="87" spans="13:16">
      <c r="M87"/>
      <c r="N87" s="53"/>
      <c r="O87" s="3"/>
      <c r="P87" s="3"/>
    </row>
    <row r="88" spans="13:16">
      <c r="M88"/>
      <c r="N88" s="53"/>
      <c r="O88" s="3"/>
      <c r="P88" s="3"/>
    </row>
    <row r="89" spans="13:16">
      <c r="M89" s="54"/>
      <c r="N89" s="54"/>
      <c r="O89" s="54"/>
      <c r="P89" s="54"/>
    </row>
    <row r="90" spans="13:16">
      <c r="M90" s="54"/>
      <c r="N90" s="54"/>
      <c r="O90" s="54"/>
      <c r="P90" s="54"/>
    </row>
    <row r="91" spans="13:16">
      <c r="M91" s="54"/>
      <c r="N91" s="54"/>
      <c r="O91" s="54"/>
      <c r="P91" s="54"/>
    </row>
    <row r="92" spans="13:16">
      <c r="M92" s="54"/>
      <c r="N92" s="54"/>
      <c r="O92" s="54"/>
      <c r="P92" s="54"/>
    </row>
  </sheetData>
  <autoFilter ref="A3:P60">
    <extLst/>
  </autoFilter>
  <mergeCells count="70">
    <mergeCell ref="A1:P1"/>
    <mergeCell ref="M2:P2"/>
    <mergeCell ref="A2:A3"/>
    <mergeCell ref="A4:A15"/>
    <mergeCell ref="A16:A40"/>
    <mergeCell ref="A41:A50"/>
    <mergeCell ref="A51:A60"/>
    <mergeCell ref="B2:B3"/>
    <mergeCell ref="B4:B15"/>
    <mergeCell ref="B16:B40"/>
    <mergeCell ref="B41:B50"/>
    <mergeCell ref="B51:B60"/>
    <mergeCell ref="C2:C3"/>
    <mergeCell ref="C4:C15"/>
    <mergeCell ref="C16:C40"/>
    <mergeCell ref="C41:C50"/>
    <mergeCell ref="C51:C60"/>
    <mergeCell ref="D2:D3"/>
    <mergeCell ref="D4:D15"/>
    <mergeCell ref="D16:D40"/>
    <mergeCell ref="D41:D50"/>
    <mergeCell ref="D51:D60"/>
    <mergeCell ref="E2:E3"/>
    <mergeCell ref="E4:E15"/>
    <mergeCell ref="E16:E40"/>
    <mergeCell ref="E41:E50"/>
    <mergeCell ref="E51:E60"/>
    <mergeCell ref="F2:F3"/>
    <mergeCell ref="F8:F10"/>
    <mergeCell ref="F11:F13"/>
    <mergeCell ref="F16:F17"/>
    <mergeCell ref="F18:F20"/>
    <mergeCell ref="F21:F22"/>
    <mergeCell ref="F29:F30"/>
    <mergeCell ref="F31:F32"/>
    <mergeCell ref="F33:F35"/>
    <mergeCell ref="F53:F54"/>
    <mergeCell ref="G2:G3"/>
    <mergeCell ref="G8:G10"/>
    <mergeCell ref="G11:G13"/>
    <mergeCell ref="G16:G17"/>
    <mergeCell ref="G18:G20"/>
    <mergeCell ref="G21:G22"/>
    <mergeCell ref="G29:G30"/>
    <mergeCell ref="G31:G32"/>
    <mergeCell ref="G33:G35"/>
    <mergeCell ref="G53:G54"/>
    <mergeCell ref="H2:H3"/>
    <mergeCell ref="I2:I3"/>
    <mergeCell ref="J2:J3"/>
    <mergeCell ref="K2:K3"/>
    <mergeCell ref="L2:L60"/>
    <mergeCell ref="M4:M7"/>
    <mergeCell ref="M8:M11"/>
    <mergeCell ref="M12:M13"/>
    <mergeCell ref="M17:M19"/>
    <mergeCell ref="M25:M26"/>
    <mergeCell ref="M29:M30"/>
    <mergeCell ref="M32:M33"/>
    <mergeCell ref="N4:N5"/>
    <mergeCell ref="N32:N33"/>
    <mergeCell ref="O4:O5"/>
    <mergeCell ref="O32:O33"/>
    <mergeCell ref="P4:P7"/>
    <mergeCell ref="P8:P11"/>
    <mergeCell ref="P12:P13"/>
    <mergeCell ref="P17:P19"/>
    <mergeCell ref="P25:P26"/>
    <mergeCell ref="P29:P30"/>
    <mergeCell ref="P32:P33"/>
  </mergeCells>
  <pageMargins left="0.7" right="0.7" top="0.75" bottom="0.75" header="0.3" footer="0.3"/>
  <pageSetup paperSize="8" scale="81"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11</vt:i4>
      </vt:variant>
    </vt:vector>
  </HeadingPairs>
  <TitlesOfParts>
    <vt:vector size="11" baseType="lpstr">
      <vt:lpstr>工程信息</vt:lpstr>
      <vt:lpstr>项目信息</vt:lpstr>
      <vt:lpstr>小型低风险</vt:lpstr>
      <vt:lpstr>政府投资房屋（旧）</vt:lpstr>
      <vt:lpstr>政府投资房屋</vt:lpstr>
      <vt:lpstr>政府投资市政</vt:lpstr>
      <vt:lpstr>社会投资房屋</vt:lpstr>
      <vt:lpstr>社会投资市政</vt:lpstr>
      <vt:lpstr>社会投资方案出让</vt:lpstr>
      <vt:lpstr>事项清单</vt:lpstr>
      <vt:lpstr>极简审批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夏功平</cp:lastModifiedBy>
  <dcterms:created xsi:type="dcterms:W3CDTF">2015-06-05T18:19:00Z</dcterms:created>
  <cp:lastPrinted>2021-02-03T08:43:00Z</cp:lastPrinted>
  <dcterms:modified xsi:type="dcterms:W3CDTF">2021-08-06T02:19:57Z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y fmtid="{D5CDD505-2E9C-101B-9397-08002B2CF9AE}" pid="3" name="ICV">
    <vt:lpwstr>A7A5DDE6F15A4735BE51859F83025BA5</vt:lpwstr>
  </property>
</Properties>
</file>