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<sst xmlns="http://schemas.openxmlformats.org/spreadsheetml/2006/main" count="275" uniqueCount="162">
  <si>
    <t>湛江经开区2023年乡村振兴驻镇帮镇扶村入库储备项目及驻镇帮镇扶村资金分配统计表</t>
  </si>
  <si>
    <t>填报单位（盖章）：湛江经济技术开发区农业事务管理局</t>
  </si>
  <si>
    <t>填报日期：2023年 4月 5日</t>
  </si>
  <si>
    <t>序号</t>
  </si>
  <si>
    <t>县（市、区）</t>
  </si>
  <si>
    <t>镇（街道）</t>
  </si>
  <si>
    <t>项目地址</t>
  </si>
  <si>
    <t>项目类型</t>
  </si>
  <si>
    <t>项目名称</t>
  </si>
  <si>
    <t>建设主要内容</t>
  </si>
  <si>
    <t>项目预算资金总金额（万元）</t>
  </si>
  <si>
    <t>安排财政资金金额（万元）</t>
  </si>
  <si>
    <t>资金来源</t>
  </si>
  <si>
    <t>项目开始时间</t>
  </si>
  <si>
    <t>项目结束时间</t>
  </si>
  <si>
    <t>绩效目标</t>
  </si>
  <si>
    <t>湛江经济技术开发区</t>
  </si>
  <si>
    <t>民安街道</t>
  </si>
  <si>
    <t>三明村委会</t>
  </si>
  <si>
    <t>五花村</t>
  </si>
  <si>
    <t>新建</t>
  </si>
  <si>
    <t>五花村美丽宜居建设项目</t>
  </si>
  <si>
    <r>
      <rPr>
        <b/>
        <sz val="10"/>
        <rFont val="宋体"/>
        <charset val="134"/>
      </rPr>
      <t>1.</t>
    </r>
    <r>
      <rPr>
        <sz val="10"/>
        <rFont val="宋体"/>
        <charset val="134"/>
      </rPr>
      <t xml:space="preserve">完善污水管网及砂井。 </t>
    </r>
    <r>
      <rPr>
        <b/>
        <sz val="10"/>
        <rFont val="宋体"/>
        <charset val="134"/>
      </rPr>
      <t>2.</t>
    </r>
    <r>
      <rPr>
        <sz val="10"/>
        <rFont val="宋体"/>
        <charset val="134"/>
      </rPr>
      <t xml:space="preserve">道路硬底化建设：4米、6米宽道路（15厘米垫层➕18厘米混泥土路面）。 </t>
    </r>
    <r>
      <rPr>
        <b/>
        <sz val="10"/>
        <rFont val="宋体"/>
        <charset val="134"/>
      </rPr>
      <t>3.</t>
    </r>
    <r>
      <rPr>
        <sz val="10"/>
        <rFont val="宋体"/>
        <charset val="134"/>
      </rPr>
      <t xml:space="preserve">人行道建设：新建透水砖人行道及基层，铺设路侧石及场地硬底化。 </t>
    </r>
    <r>
      <rPr>
        <b/>
        <sz val="10"/>
        <rFont val="宋体"/>
        <charset val="134"/>
      </rPr>
      <t>4.</t>
    </r>
    <r>
      <rPr>
        <sz val="10"/>
        <rFont val="宋体"/>
        <charset val="134"/>
      </rPr>
      <t xml:space="preserve">休闲公园建设、文化打造、健身设施和美化村庄，完善村篮球场周边基础设施                               </t>
    </r>
  </si>
  <si>
    <t>市、区级配套资金</t>
  </si>
  <si>
    <t>提升村容村貌</t>
  </si>
  <si>
    <t>经费</t>
  </si>
  <si>
    <t>驻民安街道工作队工作经费</t>
  </si>
  <si>
    <t>工作队开展工作所需经费</t>
  </si>
  <si>
    <t>区配套资金</t>
  </si>
  <si>
    <t>确保驻镇帮镇扶村工作顺利开展</t>
  </si>
  <si>
    <t>民安（2个项目）小计</t>
  </si>
  <si>
    <t>东简街道</t>
  </si>
  <si>
    <t>龙水村委</t>
  </si>
  <si>
    <t>北岭村</t>
  </si>
  <si>
    <t>北岭村打造环村路绿化、休闲场所绿化、美化乡村环境</t>
  </si>
  <si>
    <t>打造环村路绿化、休闲场所绿化、美化乡村环境</t>
  </si>
  <si>
    <t>市配套资金</t>
  </si>
  <si>
    <t>村内村</t>
  </si>
  <si>
    <t>村内村打造村庄南边文化休闲广场绿化美化</t>
  </si>
  <si>
    <t>打造村庄南边文化休闲广场绿化美化</t>
  </si>
  <si>
    <t>东南村委</t>
  </si>
  <si>
    <t>后湾村</t>
  </si>
  <si>
    <t>后湾村完善村南边巷道污水设施、环村巷道绿化</t>
  </si>
  <si>
    <t>完善村南边巷道污水设施、环村巷道绿化</t>
  </si>
  <si>
    <t>后塘村</t>
  </si>
  <si>
    <t>后塘村完善旧村场污水处理、打造文化广场周边小公园</t>
  </si>
  <si>
    <t>完善旧村场污水处理、打造文化广场周边小公园</t>
  </si>
  <si>
    <t>工作队开展有关工作所需经费</t>
  </si>
  <si>
    <t>东简（5个项目）小计</t>
  </si>
  <si>
    <t>东山街道</t>
  </si>
  <si>
    <t>北山村委</t>
  </si>
  <si>
    <t>改建</t>
  </si>
  <si>
    <t>北山村委出入口主干道扩宽路面、加挡土墙和灌溉沟项目</t>
  </si>
  <si>
    <t>原路面4米宽，长度约为250米，两边拟扩宽各1米，两边扩加挡土墙和灌溉沟。</t>
  </si>
  <si>
    <t>东坡村委</t>
  </si>
  <si>
    <t>东坡村委出入口主干道加宽建设项目</t>
  </si>
  <si>
    <t>路长400米，加宽2米，厚度18厘米，两边砌体。</t>
  </si>
  <si>
    <t>调文村委</t>
  </si>
  <si>
    <t>新北村</t>
  </si>
  <si>
    <t>新北村农田灌溉池塘项目</t>
  </si>
  <si>
    <t>维护新北村农田灌溉池塘</t>
  </si>
  <si>
    <t>龙头村委</t>
  </si>
  <si>
    <t>龟头村</t>
  </si>
  <si>
    <t>龟头村口主干道路斜坡加固和村风貌提升项目</t>
  </si>
  <si>
    <t>村口主干道路斜坡被暴雨损坏，要加固斜坡50米长，需维护资金10万元及村中风貌提升需整治资金约20万元，共需30万元。</t>
  </si>
  <si>
    <t>龙安村</t>
  </si>
  <si>
    <t>龙安村道路硬底化项目</t>
  </si>
  <si>
    <t>村支道路长600米，宽4米，厚度15厘米，预算资金30万元。</t>
  </si>
  <si>
    <t>调石村委</t>
  </si>
  <si>
    <t>屋仔村</t>
  </si>
  <si>
    <t>屋仔村主干道硬底化项目</t>
  </si>
  <si>
    <t>村前环村新建水泥路，宽4米，长600米 ，按每米500元算，预算资金30万元。</t>
  </si>
  <si>
    <t>什足村委</t>
  </si>
  <si>
    <t>东山村</t>
  </si>
  <si>
    <t>东山村支道硬底化道路建设项目</t>
  </si>
  <si>
    <t>村支道路一长约200米，宽4米，厚度15厘米，预算资金10万元；村支道路二长约400米，宽4米，厚度15厘米预算资金20万元，共需30万元。</t>
  </si>
  <si>
    <t>皮僚村</t>
  </si>
  <si>
    <t>皮僚村排污管网终端池及龙池村委西坑村排污管网项目</t>
  </si>
  <si>
    <t>村道两边加宽，提升村容村貌。</t>
  </si>
  <si>
    <t>工作队工作经费</t>
  </si>
  <si>
    <t>工作队日常办公和工作经费</t>
  </si>
  <si>
    <t>东山（9个项目）小计</t>
  </si>
  <si>
    <t>硇洲镇</t>
  </si>
  <si>
    <t>津前居委会</t>
  </si>
  <si>
    <t>津前居委会橧棚村风貌提升项目</t>
  </si>
  <si>
    <t>1.尊重乡土风貌和地域特色，对硇洲镇津前居委会橧棚村进行风貌提升工作，加强基础设施建设，改善村容村貌。
2.建设硇洲镇津前广场公厕及配套设施等。</t>
  </si>
  <si>
    <t>省级资金200万元</t>
  </si>
  <si>
    <t>项目建成后，加强了津前居委会橧棚村基础设施建设，改善了村容村貌，美化人居环境，方便了约530人交通出行，确保村民群众直接受益。</t>
  </si>
  <si>
    <t>谭北村委会</t>
  </si>
  <si>
    <t>大林村</t>
  </si>
  <si>
    <t>硇洲镇谭北村委会基础设施升级改造项目</t>
  </si>
  <si>
    <t>尊重乡土风貌和地域特色，对硇洲镇谭北村委会大林村进行风貌提升工作，加强基础设施建设，改善村容村貌。</t>
  </si>
  <si>
    <t>省级资金380万元</t>
  </si>
  <si>
    <t>项目建成后，健全了硇洲镇谭北村委会大林村、烟楼村、上园村、马白村、下大伦村、天轩村等自然村的村内巷道及排污管网等基础设施，方便了约2700人的交通出行，美化了人居环境，改善了村容村貌，确保村民群众直接受益。</t>
  </si>
  <si>
    <t>烟楼村</t>
  </si>
  <si>
    <t>建设村内道路及完善村内基础设施。</t>
  </si>
  <si>
    <t>上园村</t>
  </si>
  <si>
    <t>健全村内道路及排污管网等基础设施。</t>
  </si>
  <si>
    <t>马白村</t>
  </si>
  <si>
    <t>下大伦村</t>
  </si>
  <si>
    <t>健全村内道路等基础设施。</t>
  </si>
  <si>
    <t>天轩村</t>
  </si>
  <si>
    <t>北港村委会</t>
  </si>
  <si>
    <t>黄屋村</t>
  </si>
  <si>
    <t>硇洲镇北港村委会基础设施升级改造项目</t>
  </si>
  <si>
    <t>健全村内巷道及排污管网等基础设施。</t>
  </si>
  <si>
    <t>省级资金
220万元</t>
  </si>
  <si>
    <t>项目建成后，健全了硇洲镇北港村委会黄屋村、谭北湾村等自然村的村内巷道及排污管网等基础设施，方便了约1200人的交通出行，美化了人居环境，改善了村容村貌，确保村民群众直接受益。</t>
  </si>
  <si>
    <t>谭北湾村</t>
  </si>
  <si>
    <t>健全村内巷道等基础设施。</t>
  </si>
  <si>
    <t>庄屋村</t>
  </si>
  <si>
    <t>硇洲镇提升村容村貌及人居环境项目</t>
  </si>
  <si>
    <t>1.尊重乡土风貌和地域特色，对硇洲镇北港村委会庄屋村土围仔、谭北村委会谭郁村、孟岗村委会余屋村等村进行风貌提升工作，加强基础设施建设，改善村容村貌；2.建设孟岗村委会余屋村路段道路硬底化约300米。</t>
  </si>
  <si>
    <t>广州市级资金
370万元</t>
  </si>
  <si>
    <t>项目建成后，加强了硇洲镇北港村委会庄屋村、谭北村委会谭郁村、孟岗村委会余屋村等村基础设施建设，改善了村容村貌，美化了人居环境，方便了约1500人的交通出行，确保村民群众直接受益。</t>
  </si>
  <si>
    <t>谭郁村</t>
  </si>
  <si>
    <t>孟岗村委会</t>
  </si>
  <si>
    <t>余屋村</t>
  </si>
  <si>
    <t>南港村委会</t>
  </si>
  <si>
    <t>兆庆村</t>
  </si>
  <si>
    <t>南港村委会风貌提升项目</t>
  </si>
  <si>
    <t>尊重乡土风貌和地域特色，对硇洲镇南港村委会兆庆村进行风貌提升工作，加强基础设施建设，改善村容村貌。</t>
  </si>
  <si>
    <t>广州市级资金
230万元
湛江市级资金100万元
合计330万元</t>
  </si>
  <si>
    <t>项目建成后，加强了硇洲镇南港村委会兆庆村、谭探村和应凡村的基础设施建设，方便了约1000人的交通出行，改善村容村貌；建成了乡村振兴文化驿站，丰富了村民的文化生活，确保村民群众直接受益。</t>
  </si>
  <si>
    <t>谭探村</t>
  </si>
  <si>
    <t>建设乡村振兴文化驿站约1800平方米，配套建设村内基础设施，完善建设村内巷道</t>
  </si>
  <si>
    <t>应凡村</t>
  </si>
  <si>
    <t>完善应凡村村内道路等基础设施，提升乡村风貌</t>
  </si>
  <si>
    <t>宋皇村委会</t>
  </si>
  <si>
    <t>新村仔村</t>
  </si>
  <si>
    <t>宋皇村委会基础设施升级改造及风貌提升项目</t>
  </si>
  <si>
    <t>完善新村仔村村内道路等基础设施，提升乡村风貌。</t>
  </si>
  <si>
    <t>省级资金
200万元</t>
  </si>
  <si>
    <t>项目建成后，加强了硇洲镇宋皇村委会新村仔村、周屋谭北利村、咸田村和上街村等自然村的基础设施建设，方便了约1800人的交通出行，改善村容村貌，保村民群众直接受益。</t>
  </si>
  <si>
    <t>周屋谭北利村</t>
  </si>
  <si>
    <t>完善周屋谭北利村村内道路等基础设施，提升乡村风貌。</t>
  </si>
  <si>
    <t>咸田村</t>
  </si>
  <si>
    <t>完善上街村村内道路等基础设施，提升乡村风貌。</t>
  </si>
  <si>
    <t>上街村</t>
  </si>
  <si>
    <t>完善咸田村村村内道路等基础设施，提升乡村风貌。</t>
  </si>
  <si>
    <t>硇洲镇农业技术推广基地—硇洲火龙果基地项目（第二期）</t>
  </si>
  <si>
    <t>该基地种植面积达600多亩，建设规划有农业技术推广宣教室、产品展销室、育苗室、自动化设备室和技术体验区。推广农业产业结构和乡村旅游融合发展，提升产业的附加值，研究出一套适合硇洲农业转型发展的新模式，达到“引领农民干、做给农民看、给农民做示范”的效果，通过该项目促进硇洲农业产业发展转型，打造以点带片，全面开花的火龙果示范基地，提高硇洲农业发展水平和人民群众生产收入。第二期将重点建设硇洲火龙果基地冷链、基础设施及配套设施等项目。</t>
  </si>
  <si>
    <t>省级资金50万元</t>
  </si>
  <si>
    <t>项目建成后，解决了火龙果冷藏保鲜问题，提高硇洲农业发展水平和人民群众生产收入，确保岛民群众直接受益。</t>
  </si>
  <si>
    <t>硇洲镇巩固拓展脱贫攻坚成果项目</t>
  </si>
  <si>
    <t>支持防止返贫致贫，对硇洲镇脱贫不稳定户、边缘易致贫户、突发严重困难户和低保户等需帮扶对象共计16户及时采取有针对性的预防性措施和事后帮扶措施（包括产业帮扶、教育帮扶、大病临时救助、房屋修缮等），及时帮助和解决困难。</t>
  </si>
  <si>
    <t>省级资金39万元</t>
  </si>
  <si>
    <t>项目对硇洲镇的脱贫不稳定户、边缘易致贫户、突发严重困难户和低保户等需帮扶对象及时采取有针对性的预防性措施和事后帮扶措施，</t>
  </si>
  <si>
    <t>宋皇、南港、北港、谭北和孟岗村委会</t>
  </si>
  <si>
    <t>硇洲镇扶贫项目资产后续管护经费</t>
  </si>
  <si>
    <t>进一步加强硇洲镇宋皇、南港、北港、谭北和孟岗村委会的经营性扶贫项目资产、公益性扶贫项目资产和到户类扶贫资产的后续管理，建立健全长效管理机制，确保扶贫项目资产在巩固拓展脱贫攻坚成果、接续全面推进乡村振兴中持续发挥效益。</t>
  </si>
  <si>
    <t>省级资金11万元</t>
  </si>
  <si>
    <t>做好硇洲镇宋皇、南港、北港、谭北和孟岗村委会的经营性扶贫项目资产、公益性扶贫项目资产和到户类扶贫资产资产后续运营的日常监管，主要包括资产确权、变更、经营、收益分配、处置、清查、系统信息更新等工作，确保扶贫资产管理规范安全。同时。明确产权主体管护责任，分类管理，探索多形式、多层次、多样化的管护运营模式。</t>
  </si>
  <si>
    <t>硇洲镇村庄路灯项目</t>
  </si>
  <si>
    <t>1.谭探村至得斗村约1公里需34盏；2.谭探村至周屋谭北利路口约2.8公里需94盏；3.新市到大浪村约4.5公里需150盏。4.新市至孟岗村委会约1公里需34盏；5.招屋村路口至北金村路口约2公里需68盏；</t>
  </si>
  <si>
    <t>区级配套资金80万元</t>
  </si>
  <si>
    <t>项目建成后，解决了岛上群众夜间出行问题和海岛运输，达到方便群众出入和运输的效果，确保村民群众直接受益。</t>
  </si>
  <si>
    <t xml:space="preserve"> 工作队经费</t>
  </si>
  <si>
    <t>乡村振兴驻镇帮镇扶村工作队经费</t>
  </si>
  <si>
    <t>区级配套资金20万元</t>
  </si>
  <si>
    <t>硇洲（11个项目）小计</t>
  </si>
  <si>
    <t>全区（26个项目）合计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</si>
</sst>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22"/>
      <color rgb="FF000000"/>
      <name val="宋体"/>
      <charset val="134"/>
    </font>
    <font>
      <sz val="11"/>
      <name val="宋体"/>
      <charset val="134"/>
    </font>
    <font>
      <sz val="10"/>
      <name val="宋体"/>
      <charset val="134"/>
    </font>
    <font>
      <sz val="10"/>
      <color indexed="8"/>
      <name val="宋体"/>
      <charset val="134"/>
    </font>
    <font>
      <b/>
      <sz val="10"/>
      <name val="宋体"/>
      <charset val="134"/>
    </font>
    <font>
      <sz val="10"/>
      <color rgb="FF000000"/>
      <name val="宋体"/>
      <charset val="134"/>
    </font>
    <font>
      <sz val="10"/>
      <color theme="1"/>
      <name val="宋体"/>
      <charset val="134"/>
    </font>
    <font>
      <sz val="10"/>
      <color rgb="FFFF0000"/>
      <name val="宋体"/>
      <charset val="134"/>
    </font>
    <font>
      <sz val="10"/>
      <color theme="1"/>
      <name val="宋体"/>
      <charset val="134"/>
      <scheme val="minor"/>
    </font>
    <font>
      <sz val="14"/>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9"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11" borderId="0" applyNumberFormat="0" applyBorder="0" applyAlignment="0" applyProtection="0">
      <alignment vertical="center"/>
    </xf>
    <xf numFmtId="0" fontId="18" fillId="0" borderId="11" applyNumberFormat="0" applyFill="0" applyAlignment="0" applyProtection="0">
      <alignment vertical="center"/>
    </xf>
    <xf numFmtId="0" fontId="15" fillId="12" borderId="0" applyNumberFormat="0" applyBorder="0" applyAlignment="0" applyProtection="0">
      <alignment vertical="center"/>
    </xf>
    <xf numFmtId="0" fontId="24" fillId="13" borderId="12" applyNumberFormat="0" applyAlignment="0" applyProtection="0">
      <alignment vertical="center"/>
    </xf>
    <xf numFmtId="0" fontId="25" fillId="13" borderId="8" applyNumberFormat="0" applyAlignment="0" applyProtection="0">
      <alignment vertical="center"/>
    </xf>
    <xf numFmtId="0" fontId="26" fillId="14" borderId="13"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3"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Fill="1" applyBorder="1" applyAlignment="1">
      <alignment vertical="center" wrapText="1"/>
    </xf>
    <xf numFmtId="0" fontId="9" fillId="3" borderId="0" xfId="0" applyFont="1" applyFill="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57" fontId="9" fillId="3"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57" fontId="4"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57" fontId="4"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57" fontId="4" fillId="0" borderId="7" xfId="0" applyNumberFormat="1" applyFont="1" applyFill="1" applyBorder="1" applyAlignment="1">
      <alignment horizontal="center" vertical="center" wrapText="1"/>
    </xf>
    <xf numFmtId="43" fontId="4" fillId="0" borderId="1" xfId="0" applyNumberFormat="1" applyFont="1" applyFill="1" applyBorder="1" applyAlignment="1">
      <alignment horizontal="left" vertical="center" wrapText="1"/>
    </xf>
    <xf numFmtId="57" fontId="9" fillId="3" borderId="0" xfId="0" applyNumberFormat="1" applyFont="1" applyFill="1" applyAlignment="1">
      <alignment horizontal="center" vertical="center" wrapText="1"/>
    </xf>
    <xf numFmtId="43" fontId="9" fillId="3"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tabSelected="1" zoomScale="90" zoomScaleNormal="90" topLeftCell="A44" workbookViewId="0">
      <selection activeCell="A47" sqref="A47:F47"/>
    </sheetView>
  </sheetViews>
  <sheetFormatPr defaultColWidth="9" defaultRowHeight="14.4"/>
  <cols>
    <col min="1" max="3" width="9" style="2"/>
    <col min="4" max="4" width="11.8055555555556" style="2" customWidth="1"/>
    <col min="5" max="6" width="9" style="2"/>
    <col min="7" max="7" width="16.9444444444444" style="2" customWidth="1"/>
    <col min="8" max="8" width="41.7962962962963" style="2" customWidth="1"/>
    <col min="9" max="10" width="9.66666666666667" style="2"/>
    <col min="11" max="12" width="12" style="2" customWidth="1"/>
    <col min="13" max="13" width="14.6296296296296" style="2" customWidth="1"/>
    <col min="14" max="14" width="20.1111111111111" style="2" customWidth="1"/>
    <col min="15" max="16" width="9" style="2"/>
    <col min="17" max="17" width="10.5555555555556" style="2"/>
    <col min="18" max="18" width="11.6666666666667" style="2"/>
    <col min="19" max="16384" width="9" style="2"/>
  </cols>
  <sheetData>
    <row r="1" ht="28.2" spans="1:14">
      <c r="A1" s="3" t="s">
        <v>0</v>
      </c>
      <c r="B1" s="3"/>
      <c r="C1" s="3"/>
      <c r="D1" s="3"/>
      <c r="E1" s="3"/>
      <c r="F1" s="3"/>
      <c r="G1" s="3"/>
      <c r="H1" s="3"/>
      <c r="I1" s="3"/>
      <c r="J1" s="3"/>
      <c r="K1" s="3"/>
      <c r="L1" s="3"/>
      <c r="M1" s="3"/>
      <c r="N1" s="3"/>
    </row>
    <row r="2" spans="1:14">
      <c r="A2" s="4" t="s">
        <v>1</v>
      </c>
      <c r="B2" s="4"/>
      <c r="C2" s="4"/>
      <c r="D2" s="4"/>
      <c r="E2" s="4"/>
      <c r="F2" s="4"/>
      <c r="G2" s="4"/>
      <c r="H2" s="4"/>
      <c r="I2" s="4" t="s">
        <v>2</v>
      </c>
      <c r="J2" s="4"/>
      <c r="K2" s="4"/>
      <c r="L2" s="4"/>
      <c r="M2" s="4"/>
      <c r="N2" s="4"/>
    </row>
    <row r="3" ht="57.6" spans="1:14">
      <c r="A3" s="5" t="s">
        <v>3</v>
      </c>
      <c r="B3" s="5" t="s">
        <v>4</v>
      </c>
      <c r="C3" s="5" t="s">
        <v>5</v>
      </c>
      <c r="D3" s="6" t="s">
        <v>6</v>
      </c>
      <c r="E3" s="7"/>
      <c r="F3" s="5" t="s">
        <v>7</v>
      </c>
      <c r="G3" s="5" t="s">
        <v>8</v>
      </c>
      <c r="H3" s="5" t="s">
        <v>9</v>
      </c>
      <c r="I3" s="5" t="s">
        <v>10</v>
      </c>
      <c r="J3" s="5" t="s">
        <v>11</v>
      </c>
      <c r="K3" s="5" t="s">
        <v>12</v>
      </c>
      <c r="L3" s="5" t="s">
        <v>13</v>
      </c>
      <c r="M3" s="5" t="s">
        <v>14</v>
      </c>
      <c r="N3" s="5" t="s">
        <v>15</v>
      </c>
    </row>
    <row r="4" ht="75" customHeight="1" spans="1:14">
      <c r="A4" s="8">
        <v>1</v>
      </c>
      <c r="B4" s="8" t="s">
        <v>16</v>
      </c>
      <c r="C4" s="8" t="s">
        <v>17</v>
      </c>
      <c r="D4" s="8" t="s">
        <v>18</v>
      </c>
      <c r="E4" s="8" t="s">
        <v>19</v>
      </c>
      <c r="F4" s="8" t="s">
        <v>20</v>
      </c>
      <c r="G4" s="9" t="s">
        <v>21</v>
      </c>
      <c r="H4" s="10" t="s">
        <v>22</v>
      </c>
      <c r="I4" s="33">
        <v>198</v>
      </c>
      <c r="J4" s="8">
        <v>198</v>
      </c>
      <c r="K4" s="34" t="s">
        <v>23</v>
      </c>
      <c r="L4" s="34">
        <v>45046</v>
      </c>
      <c r="M4" s="34">
        <v>45261</v>
      </c>
      <c r="N4" s="9" t="s">
        <v>24</v>
      </c>
    </row>
    <row r="5" ht="75" customHeight="1" spans="1:14">
      <c r="A5" s="8">
        <v>2</v>
      </c>
      <c r="B5" s="8" t="s">
        <v>16</v>
      </c>
      <c r="C5" s="8" t="s">
        <v>17</v>
      </c>
      <c r="D5" s="8"/>
      <c r="E5" s="8"/>
      <c r="F5" s="8" t="s">
        <v>25</v>
      </c>
      <c r="G5" s="11" t="s">
        <v>26</v>
      </c>
      <c r="H5" s="12" t="s">
        <v>27</v>
      </c>
      <c r="I5" s="33">
        <v>2</v>
      </c>
      <c r="J5" s="12">
        <v>2</v>
      </c>
      <c r="K5" s="34" t="s">
        <v>28</v>
      </c>
      <c r="L5" s="34">
        <v>45046</v>
      </c>
      <c r="M5" s="34">
        <v>45262</v>
      </c>
      <c r="N5" s="12" t="s">
        <v>29</v>
      </c>
    </row>
    <row r="6" ht="30" customHeight="1" spans="1:14">
      <c r="A6" s="13" t="s">
        <v>30</v>
      </c>
      <c r="B6" s="14"/>
      <c r="C6" s="14"/>
      <c r="D6" s="14"/>
      <c r="E6" s="14"/>
      <c r="F6" s="15"/>
      <c r="G6" s="16"/>
      <c r="H6" s="16"/>
      <c r="I6" s="16">
        <v>200</v>
      </c>
      <c r="J6" s="16">
        <v>200</v>
      </c>
      <c r="K6" s="35"/>
      <c r="L6" s="35"/>
      <c r="M6" s="35"/>
      <c r="N6" s="16"/>
    </row>
    <row r="7" ht="75" customHeight="1" spans="1:14">
      <c r="A7" s="12">
        <v>3</v>
      </c>
      <c r="B7" s="8" t="s">
        <v>16</v>
      </c>
      <c r="C7" s="8" t="s">
        <v>31</v>
      </c>
      <c r="D7" s="8" t="s">
        <v>32</v>
      </c>
      <c r="E7" s="8" t="s">
        <v>33</v>
      </c>
      <c r="F7" s="8" t="s">
        <v>20</v>
      </c>
      <c r="G7" s="8" t="s">
        <v>34</v>
      </c>
      <c r="H7" s="8" t="s">
        <v>35</v>
      </c>
      <c r="I7" s="33">
        <v>60</v>
      </c>
      <c r="J7" s="8">
        <v>60</v>
      </c>
      <c r="K7" s="34" t="s">
        <v>36</v>
      </c>
      <c r="L7" s="34">
        <v>45046</v>
      </c>
      <c r="M7" s="34">
        <v>45263</v>
      </c>
      <c r="N7" s="9" t="s">
        <v>24</v>
      </c>
    </row>
    <row r="8" ht="75" customHeight="1" spans="1:14">
      <c r="A8" s="8">
        <v>4</v>
      </c>
      <c r="B8" s="8" t="s">
        <v>16</v>
      </c>
      <c r="C8" s="8"/>
      <c r="D8" s="8"/>
      <c r="E8" s="8" t="s">
        <v>37</v>
      </c>
      <c r="F8" s="8" t="s">
        <v>20</v>
      </c>
      <c r="G8" s="8" t="s">
        <v>38</v>
      </c>
      <c r="H8" s="8" t="s">
        <v>39</v>
      </c>
      <c r="I8" s="33">
        <v>60</v>
      </c>
      <c r="J8" s="8">
        <v>60</v>
      </c>
      <c r="K8" s="34" t="s">
        <v>28</v>
      </c>
      <c r="L8" s="34">
        <v>45046</v>
      </c>
      <c r="M8" s="34">
        <v>45264</v>
      </c>
      <c r="N8" s="9" t="s">
        <v>24</v>
      </c>
    </row>
    <row r="9" ht="75" customHeight="1" spans="1:14">
      <c r="A9" s="12">
        <v>5</v>
      </c>
      <c r="B9" s="8" t="s">
        <v>16</v>
      </c>
      <c r="C9" s="8"/>
      <c r="D9" s="8" t="s">
        <v>40</v>
      </c>
      <c r="E9" s="8" t="s">
        <v>41</v>
      </c>
      <c r="F9" s="8" t="s">
        <v>20</v>
      </c>
      <c r="G9" s="8" t="s">
        <v>42</v>
      </c>
      <c r="H9" s="8" t="s">
        <v>43</v>
      </c>
      <c r="I9" s="33">
        <v>40</v>
      </c>
      <c r="J9" s="8">
        <v>40</v>
      </c>
      <c r="K9" s="34" t="s">
        <v>36</v>
      </c>
      <c r="L9" s="34">
        <v>45046</v>
      </c>
      <c r="M9" s="34">
        <v>45265</v>
      </c>
      <c r="N9" s="9" t="s">
        <v>24</v>
      </c>
    </row>
    <row r="10" ht="75" customHeight="1" spans="1:14">
      <c r="A10" s="8">
        <v>6</v>
      </c>
      <c r="B10" s="8" t="s">
        <v>16</v>
      </c>
      <c r="C10" s="8"/>
      <c r="D10" s="8"/>
      <c r="E10" s="8" t="s">
        <v>44</v>
      </c>
      <c r="F10" s="8" t="s">
        <v>20</v>
      </c>
      <c r="G10" s="8" t="s">
        <v>45</v>
      </c>
      <c r="H10" s="8" t="s">
        <v>46</v>
      </c>
      <c r="I10" s="33">
        <v>38</v>
      </c>
      <c r="J10" s="8">
        <v>38</v>
      </c>
      <c r="K10" s="34" t="s">
        <v>28</v>
      </c>
      <c r="L10" s="34">
        <v>45046</v>
      </c>
      <c r="M10" s="34">
        <v>45266</v>
      </c>
      <c r="N10" s="9" t="s">
        <v>24</v>
      </c>
    </row>
    <row r="11" ht="75" customHeight="1" spans="1:14">
      <c r="A11" s="8">
        <v>7</v>
      </c>
      <c r="B11" s="8" t="s">
        <v>16</v>
      </c>
      <c r="C11" s="8" t="s">
        <v>31</v>
      </c>
      <c r="D11" s="8"/>
      <c r="E11" s="8"/>
      <c r="F11" s="8" t="s">
        <v>25</v>
      </c>
      <c r="G11" s="8" t="s">
        <v>47</v>
      </c>
      <c r="H11" s="12" t="s">
        <v>27</v>
      </c>
      <c r="I11" s="33">
        <v>2</v>
      </c>
      <c r="J11" s="33">
        <v>2</v>
      </c>
      <c r="K11" s="34" t="s">
        <v>28</v>
      </c>
      <c r="L11" s="34">
        <v>45046</v>
      </c>
      <c r="M11" s="34">
        <v>45267</v>
      </c>
      <c r="N11" s="9" t="s">
        <v>29</v>
      </c>
    </row>
    <row r="12" ht="36" customHeight="1" spans="1:14">
      <c r="A12" s="13" t="s">
        <v>48</v>
      </c>
      <c r="B12" s="14"/>
      <c r="C12" s="14"/>
      <c r="D12" s="14"/>
      <c r="E12" s="14"/>
      <c r="F12" s="15"/>
      <c r="G12" s="16"/>
      <c r="H12" s="16"/>
      <c r="I12" s="16">
        <v>200</v>
      </c>
      <c r="J12" s="16">
        <v>200</v>
      </c>
      <c r="K12" s="35"/>
      <c r="L12" s="35"/>
      <c r="M12" s="35"/>
      <c r="N12" s="16"/>
    </row>
    <row r="13" ht="75" customHeight="1" spans="1:14">
      <c r="A13" s="12">
        <v>8</v>
      </c>
      <c r="B13" s="8" t="s">
        <v>16</v>
      </c>
      <c r="C13" s="8" t="s">
        <v>49</v>
      </c>
      <c r="D13" s="8" t="s">
        <v>50</v>
      </c>
      <c r="E13" s="8" t="s">
        <v>50</v>
      </c>
      <c r="F13" s="8" t="s">
        <v>51</v>
      </c>
      <c r="G13" s="9" t="s">
        <v>52</v>
      </c>
      <c r="H13" s="9" t="s">
        <v>53</v>
      </c>
      <c r="I13" s="33">
        <v>28</v>
      </c>
      <c r="J13" s="8">
        <v>26</v>
      </c>
      <c r="K13" s="34" t="s">
        <v>36</v>
      </c>
      <c r="L13" s="34">
        <v>45046</v>
      </c>
      <c r="M13" s="34">
        <v>45231</v>
      </c>
      <c r="N13" s="9" t="s">
        <v>24</v>
      </c>
    </row>
    <row r="14" ht="75" customHeight="1" spans="1:14">
      <c r="A14" s="8">
        <v>9</v>
      </c>
      <c r="B14" s="8" t="s">
        <v>16</v>
      </c>
      <c r="C14" s="8" t="s">
        <v>49</v>
      </c>
      <c r="D14" s="8" t="s">
        <v>54</v>
      </c>
      <c r="E14" s="8" t="s">
        <v>54</v>
      </c>
      <c r="F14" s="8" t="s">
        <v>51</v>
      </c>
      <c r="G14" s="17" t="s">
        <v>55</v>
      </c>
      <c r="H14" s="8" t="s">
        <v>56</v>
      </c>
      <c r="I14" s="33">
        <v>30</v>
      </c>
      <c r="J14" s="8">
        <v>28</v>
      </c>
      <c r="K14" s="34" t="s">
        <v>36</v>
      </c>
      <c r="L14" s="34">
        <v>45046</v>
      </c>
      <c r="M14" s="34">
        <v>45231</v>
      </c>
      <c r="N14" s="9" t="s">
        <v>24</v>
      </c>
    </row>
    <row r="15" ht="75" customHeight="1" spans="1:14">
      <c r="A15" s="8">
        <v>10</v>
      </c>
      <c r="B15" s="8" t="s">
        <v>16</v>
      </c>
      <c r="C15" s="8" t="s">
        <v>49</v>
      </c>
      <c r="D15" s="8" t="s">
        <v>57</v>
      </c>
      <c r="E15" s="8" t="s">
        <v>58</v>
      </c>
      <c r="F15" s="8" t="s">
        <v>20</v>
      </c>
      <c r="G15" s="9" t="s">
        <v>59</v>
      </c>
      <c r="H15" s="9" t="s">
        <v>60</v>
      </c>
      <c r="I15" s="33">
        <v>20</v>
      </c>
      <c r="J15" s="8">
        <v>18</v>
      </c>
      <c r="K15" s="34" t="s">
        <v>36</v>
      </c>
      <c r="L15" s="34">
        <v>45046</v>
      </c>
      <c r="M15" s="34">
        <v>45231</v>
      </c>
      <c r="N15" s="9" t="s">
        <v>24</v>
      </c>
    </row>
    <row r="16" ht="75" customHeight="1" spans="1:14">
      <c r="A16" s="12">
        <v>11</v>
      </c>
      <c r="B16" s="8" t="s">
        <v>16</v>
      </c>
      <c r="C16" s="8" t="s">
        <v>49</v>
      </c>
      <c r="D16" s="8" t="s">
        <v>61</v>
      </c>
      <c r="E16" s="8" t="s">
        <v>62</v>
      </c>
      <c r="F16" s="8" t="s">
        <v>51</v>
      </c>
      <c r="G16" s="17" t="s">
        <v>63</v>
      </c>
      <c r="H16" s="8" t="s">
        <v>64</v>
      </c>
      <c r="I16" s="33">
        <v>30</v>
      </c>
      <c r="J16" s="8">
        <v>28</v>
      </c>
      <c r="K16" s="34" t="s">
        <v>36</v>
      </c>
      <c r="L16" s="34">
        <v>45046</v>
      </c>
      <c r="M16" s="34">
        <v>45231</v>
      </c>
      <c r="N16" s="9" t="s">
        <v>24</v>
      </c>
    </row>
    <row r="17" ht="75" customHeight="1" spans="1:14">
      <c r="A17" s="8">
        <v>12</v>
      </c>
      <c r="B17" s="8" t="s">
        <v>16</v>
      </c>
      <c r="C17" s="8" t="s">
        <v>49</v>
      </c>
      <c r="D17" s="8" t="s">
        <v>61</v>
      </c>
      <c r="E17" s="8" t="s">
        <v>65</v>
      </c>
      <c r="F17" s="8" t="s">
        <v>20</v>
      </c>
      <c r="G17" s="9" t="s">
        <v>66</v>
      </c>
      <c r="H17" s="9" t="s">
        <v>67</v>
      </c>
      <c r="I17" s="33">
        <v>30</v>
      </c>
      <c r="J17" s="8">
        <v>28</v>
      </c>
      <c r="K17" s="34" t="s">
        <v>28</v>
      </c>
      <c r="L17" s="34">
        <v>45046</v>
      </c>
      <c r="M17" s="34">
        <v>45231</v>
      </c>
      <c r="N17" s="9" t="s">
        <v>24</v>
      </c>
    </row>
    <row r="18" ht="75" customHeight="1" spans="1:14">
      <c r="A18" s="12">
        <v>13</v>
      </c>
      <c r="B18" s="8" t="s">
        <v>16</v>
      </c>
      <c r="C18" s="8" t="s">
        <v>49</v>
      </c>
      <c r="D18" s="8" t="s">
        <v>68</v>
      </c>
      <c r="E18" s="8" t="s">
        <v>69</v>
      </c>
      <c r="F18" s="8" t="s">
        <v>20</v>
      </c>
      <c r="G18" s="9" t="s">
        <v>70</v>
      </c>
      <c r="H18" s="9" t="s">
        <v>71</v>
      </c>
      <c r="I18" s="33">
        <v>30</v>
      </c>
      <c r="J18" s="8">
        <v>28</v>
      </c>
      <c r="K18" s="34" t="s">
        <v>28</v>
      </c>
      <c r="L18" s="34">
        <v>45046</v>
      </c>
      <c r="M18" s="34">
        <v>45231</v>
      </c>
      <c r="N18" s="9" t="s">
        <v>24</v>
      </c>
    </row>
    <row r="19" ht="75" customHeight="1" spans="1:14">
      <c r="A19" s="8">
        <v>14</v>
      </c>
      <c r="B19" s="8" t="s">
        <v>16</v>
      </c>
      <c r="C19" s="8" t="s">
        <v>49</v>
      </c>
      <c r="D19" s="8" t="s">
        <v>72</v>
      </c>
      <c r="E19" s="8" t="s">
        <v>73</v>
      </c>
      <c r="F19" s="8" t="s">
        <v>20</v>
      </c>
      <c r="G19" s="9" t="s">
        <v>74</v>
      </c>
      <c r="H19" s="18" t="s">
        <v>75</v>
      </c>
      <c r="I19" s="33">
        <v>30</v>
      </c>
      <c r="J19" s="8">
        <v>28</v>
      </c>
      <c r="K19" s="34" t="s">
        <v>28</v>
      </c>
      <c r="L19" s="34">
        <v>45046</v>
      </c>
      <c r="M19" s="34">
        <v>45231</v>
      </c>
      <c r="N19" s="9" t="s">
        <v>24</v>
      </c>
    </row>
    <row r="20" ht="75" customHeight="1" spans="1:14">
      <c r="A20" s="12">
        <v>15</v>
      </c>
      <c r="B20" s="8" t="s">
        <v>16</v>
      </c>
      <c r="C20" s="8" t="s">
        <v>49</v>
      </c>
      <c r="D20" s="8" t="s">
        <v>72</v>
      </c>
      <c r="E20" s="8" t="s">
        <v>76</v>
      </c>
      <c r="F20" s="8" t="s">
        <v>51</v>
      </c>
      <c r="G20" s="9" t="s">
        <v>77</v>
      </c>
      <c r="H20" s="9" t="s">
        <v>78</v>
      </c>
      <c r="I20" s="33">
        <v>15</v>
      </c>
      <c r="J20" s="8">
        <v>14</v>
      </c>
      <c r="K20" s="34" t="s">
        <v>28</v>
      </c>
      <c r="L20" s="34">
        <v>45046</v>
      </c>
      <c r="M20" s="34">
        <v>45231</v>
      </c>
      <c r="N20" s="9" t="s">
        <v>24</v>
      </c>
    </row>
    <row r="21" ht="60" customHeight="1" spans="1:14">
      <c r="A21" s="12">
        <v>16</v>
      </c>
      <c r="B21" s="8" t="s">
        <v>16</v>
      </c>
      <c r="C21" s="8" t="s">
        <v>49</v>
      </c>
      <c r="D21" s="8"/>
      <c r="E21" s="8"/>
      <c r="F21" s="8" t="s">
        <v>25</v>
      </c>
      <c r="G21" s="9" t="s">
        <v>79</v>
      </c>
      <c r="H21" s="9" t="s">
        <v>80</v>
      </c>
      <c r="I21" s="33">
        <v>2</v>
      </c>
      <c r="J21" s="33">
        <v>2</v>
      </c>
      <c r="K21" s="34" t="s">
        <v>28</v>
      </c>
      <c r="L21" s="34">
        <v>45046</v>
      </c>
      <c r="M21" s="34">
        <v>45231</v>
      </c>
      <c r="N21" s="9" t="s">
        <v>29</v>
      </c>
    </row>
    <row r="22" s="1" customFormat="1" ht="28" customHeight="1" spans="1:14">
      <c r="A22" s="13" t="s">
        <v>81</v>
      </c>
      <c r="B22" s="14"/>
      <c r="C22" s="14"/>
      <c r="D22" s="14"/>
      <c r="E22" s="14"/>
      <c r="F22" s="14"/>
      <c r="G22" s="15"/>
      <c r="H22" s="15"/>
      <c r="I22" s="16">
        <v>215</v>
      </c>
      <c r="J22" s="16">
        <v>200</v>
      </c>
      <c r="K22" s="35"/>
      <c r="L22" s="35"/>
      <c r="M22" s="35"/>
      <c r="N22" s="16"/>
    </row>
    <row r="23" ht="143" customHeight="1" spans="1:14">
      <c r="A23" s="12">
        <v>17</v>
      </c>
      <c r="B23" s="8" t="s">
        <v>16</v>
      </c>
      <c r="C23" s="8" t="s">
        <v>82</v>
      </c>
      <c r="D23" s="8" t="s">
        <v>83</v>
      </c>
      <c r="E23" s="8" t="s">
        <v>83</v>
      </c>
      <c r="F23" s="8" t="s">
        <v>20</v>
      </c>
      <c r="G23" s="8" t="s">
        <v>84</v>
      </c>
      <c r="H23" s="19" t="s">
        <v>85</v>
      </c>
      <c r="I23" s="33">
        <v>200</v>
      </c>
      <c r="J23" s="8">
        <v>200</v>
      </c>
      <c r="K23" s="34" t="s">
        <v>86</v>
      </c>
      <c r="L23" s="34">
        <v>45046</v>
      </c>
      <c r="M23" s="34">
        <v>45232</v>
      </c>
      <c r="N23" s="36" t="s">
        <v>87</v>
      </c>
    </row>
    <row r="24" ht="47" customHeight="1" spans="1:14">
      <c r="A24" s="20">
        <v>18</v>
      </c>
      <c r="B24" s="8" t="s">
        <v>16</v>
      </c>
      <c r="C24" s="8" t="s">
        <v>82</v>
      </c>
      <c r="D24" s="8" t="s">
        <v>88</v>
      </c>
      <c r="E24" s="8" t="s">
        <v>89</v>
      </c>
      <c r="F24" s="8" t="s">
        <v>20</v>
      </c>
      <c r="G24" s="8" t="s">
        <v>90</v>
      </c>
      <c r="H24" s="8" t="s">
        <v>91</v>
      </c>
      <c r="I24" s="37">
        <v>395</v>
      </c>
      <c r="J24" s="8">
        <v>45</v>
      </c>
      <c r="K24" s="38" t="s">
        <v>92</v>
      </c>
      <c r="L24" s="34">
        <v>45046</v>
      </c>
      <c r="M24" s="34">
        <v>45233</v>
      </c>
      <c r="N24" s="36" t="s">
        <v>93</v>
      </c>
    </row>
    <row r="25" ht="43" customHeight="1" spans="1:14">
      <c r="A25" s="21"/>
      <c r="B25" s="8"/>
      <c r="C25" s="8"/>
      <c r="D25" s="8"/>
      <c r="E25" s="8" t="s">
        <v>94</v>
      </c>
      <c r="F25" s="8"/>
      <c r="G25" s="8"/>
      <c r="H25" s="8" t="s">
        <v>95</v>
      </c>
      <c r="I25" s="39"/>
      <c r="J25" s="8">
        <v>95</v>
      </c>
      <c r="K25" s="40"/>
      <c r="L25" s="34">
        <v>45046</v>
      </c>
      <c r="M25" s="34">
        <v>45234</v>
      </c>
      <c r="N25" s="36"/>
    </row>
    <row r="26" ht="45" customHeight="1" spans="1:14">
      <c r="A26" s="21"/>
      <c r="B26" s="8"/>
      <c r="C26" s="8"/>
      <c r="D26" s="8"/>
      <c r="E26" s="8" t="s">
        <v>96</v>
      </c>
      <c r="F26" s="8"/>
      <c r="G26" s="8"/>
      <c r="H26" s="8" t="s">
        <v>97</v>
      </c>
      <c r="I26" s="39"/>
      <c r="J26" s="8">
        <v>50</v>
      </c>
      <c r="K26" s="40"/>
      <c r="L26" s="34">
        <v>45046</v>
      </c>
      <c r="M26" s="34">
        <v>45235</v>
      </c>
      <c r="N26" s="36"/>
    </row>
    <row r="27" ht="46" customHeight="1" spans="1:14">
      <c r="A27" s="21"/>
      <c r="B27" s="8"/>
      <c r="C27" s="8"/>
      <c r="D27" s="8"/>
      <c r="E27" s="8" t="s">
        <v>98</v>
      </c>
      <c r="F27" s="8"/>
      <c r="G27" s="8"/>
      <c r="H27" s="8" t="s">
        <v>97</v>
      </c>
      <c r="I27" s="39"/>
      <c r="J27" s="8">
        <v>60</v>
      </c>
      <c r="K27" s="40"/>
      <c r="L27" s="34">
        <v>45046</v>
      </c>
      <c r="M27" s="34">
        <v>45236</v>
      </c>
      <c r="N27" s="36"/>
    </row>
    <row r="28" ht="39" customHeight="1" spans="1:14">
      <c r="A28" s="21"/>
      <c r="B28" s="8"/>
      <c r="C28" s="8"/>
      <c r="D28" s="8"/>
      <c r="E28" s="8" t="s">
        <v>99</v>
      </c>
      <c r="F28" s="8"/>
      <c r="G28" s="8"/>
      <c r="H28" s="8" t="s">
        <v>100</v>
      </c>
      <c r="I28" s="39"/>
      <c r="J28" s="8">
        <v>80</v>
      </c>
      <c r="K28" s="40"/>
      <c r="L28" s="34">
        <v>45046</v>
      </c>
      <c r="M28" s="34">
        <v>45237</v>
      </c>
      <c r="N28" s="36"/>
    </row>
    <row r="29" ht="40" customHeight="1" spans="1:14">
      <c r="A29" s="22"/>
      <c r="B29" s="8"/>
      <c r="C29" s="8"/>
      <c r="D29" s="8"/>
      <c r="E29" s="8" t="s">
        <v>101</v>
      </c>
      <c r="F29" s="8"/>
      <c r="G29" s="8"/>
      <c r="H29" s="8" t="s">
        <v>100</v>
      </c>
      <c r="I29" s="41"/>
      <c r="J29" s="8">
        <v>50</v>
      </c>
      <c r="K29" s="42"/>
      <c r="L29" s="34">
        <v>45046</v>
      </c>
      <c r="M29" s="34">
        <v>45238</v>
      </c>
      <c r="N29" s="36"/>
    </row>
    <row r="30" ht="75" customHeight="1" spans="1:14">
      <c r="A30" s="23">
        <v>19</v>
      </c>
      <c r="B30" s="8" t="s">
        <v>16</v>
      </c>
      <c r="C30" s="8" t="s">
        <v>82</v>
      </c>
      <c r="D30" s="8" t="s">
        <v>102</v>
      </c>
      <c r="E30" s="8" t="s">
        <v>103</v>
      </c>
      <c r="F30" s="8" t="s">
        <v>20</v>
      </c>
      <c r="G30" s="8" t="s">
        <v>104</v>
      </c>
      <c r="H30" s="8" t="s">
        <v>105</v>
      </c>
      <c r="I30" s="37">
        <v>228</v>
      </c>
      <c r="J30" s="8">
        <v>155</v>
      </c>
      <c r="K30" s="38" t="s">
        <v>106</v>
      </c>
      <c r="L30" s="34">
        <v>45046</v>
      </c>
      <c r="M30" s="34">
        <v>45239</v>
      </c>
      <c r="N30" s="36" t="s">
        <v>107</v>
      </c>
    </row>
    <row r="31" ht="112" customHeight="1" spans="1:14">
      <c r="A31" s="24"/>
      <c r="B31" s="8"/>
      <c r="C31" s="8"/>
      <c r="D31" s="8"/>
      <c r="E31" s="8" t="s">
        <v>108</v>
      </c>
      <c r="F31" s="8"/>
      <c r="G31" s="8"/>
      <c r="H31" s="8" t="s">
        <v>109</v>
      </c>
      <c r="I31" s="41"/>
      <c r="J31" s="8">
        <v>65</v>
      </c>
      <c r="K31" s="42"/>
      <c r="L31" s="34">
        <v>45046</v>
      </c>
      <c r="M31" s="34">
        <v>45240</v>
      </c>
      <c r="N31" s="36"/>
    </row>
    <row r="32" ht="75" customHeight="1" spans="1:14">
      <c r="A32" s="23">
        <v>20</v>
      </c>
      <c r="B32" s="8" t="s">
        <v>16</v>
      </c>
      <c r="C32" s="8" t="s">
        <v>82</v>
      </c>
      <c r="D32" s="8" t="s">
        <v>102</v>
      </c>
      <c r="E32" s="8" t="s">
        <v>110</v>
      </c>
      <c r="F32" s="8" t="s">
        <v>20</v>
      </c>
      <c r="G32" s="8" t="s">
        <v>111</v>
      </c>
      <c r="H32" s="8" t="s">
        <v>112</v>
      </c>
      <c r="I32" s="37">
        <v>395</v>
      </c>
      <c r="J32" s="8">
        <v>150</v>
      </c>
      <c r="K32" s="38" t="s">
        <v>113</v>
      </c>
      <c r="L32" s="34">
        <v>45046</v>
      </c>
      <c r="M32" s="34">
        <v>45241</v>
      </c>
      <c r="N32" s="36" t="s">
        <v>114</v>
      </c>
    </row>
    <row r="33" ht="75" customHeight="1" spans="1:14">
      <c r="A33" s="25"/>
      <c r="B33" s="8"/>
      <c r="C33" s="8"/>
      <c r="D33" s="8" t="s">
        <v>88</v>
      </c>
      <c r="E33" s="8" t="s">
        <v>115</v>
      </c>
      <c r="F33" s="8"/>
      <c r="G33" s="8"/>
      <c r="H33" s="8"/>
      <c r="I33" s="39"/>
      <c r="J33" s="8">
        <v>38</v>
      </c>
      <c r="K33" s="40"/>
      <c r="L33" s="34">
        <v>45046</v>
      </c>
      <c r="M33" s="34">
        <v>45242</v>
      </c>
      <c r="N33" s="36"/>
    </row>
    <row r="34" ht="75" customHeight="1" spans="1:14">
      <c r="A34" s="24"/>
      <c r="B34" s="8"/>
      <c r="C34" s="8"/>
      <c r="D34" s="8" t="s">
        <v>116</v>
      </c>
      <c r="E34" s="8" t="s">
        <v>117</v>
      </c>
      <c r="F34" s="8"/>
      <c r="G34" s="8"/>
      <c r="H34" s="8"/>
      <c r="I34" s="41"/>
      <c r="J34" s="8">
        <v>182</v>
      </c>
      <c r="K34" s="42"/>
      <c r="L34" s="34">
        <v>45046</v>
      </c>
      <c r="M34" s="34">
        <v>45243</v>
      </c>
      <c r="N34" s="36"/>
    </row>
    <row r="35" ht="75" customHeight="1" spans="1:14">
      <c r="A35" s="26">
        <v>21</v>
      </c>
      <c r="B35" s="8" t="s">
        <v>16</v>
      </c>
      <c r="C35" s="8" t="s">
        <v>82</v>
      </c>
      <c r="D35" s="8" t="s">
        <v>118</v>
      </c>
      <c r="E35" s="8" t="s">
        <v>119</v>
      </c>
      <c r="F35" s="8" t="s">
        <v>20</v>
      </c>
      <c r="G35" s="8" t="s">
        <v>120</v>
      </c>
      <c r="H35" s="8" t="s">
        <v>121</v>
      </c>
      <c r="I35" s="37">
        <v>398</v>
      </c>
      <c r="J35" s="8">
        <v>150</v>
      </c>
      <c r="K35" s="38" t="s">
        <v>122</v>
      </c>
      <c r="L35" s="34">
        <v>45046</v>
      </c>
      <c r="M35" s="34">
        <v>45244</v>
      </c>
      <c r="N35" s="36" t="s">
        <v>123</v>
      </c>
    </row>
    <row r="36" ht="75" customHeight="1" spans="1:14">
      <c r="A36" s="27"/>
      <c r="B36" s="8"/>
      <c r="C36" s="8"/>
      <c r="D36" s="8"/>
      <c r="E36" s="8" t="s">
        <v>124</v>
      </c>
      <c r="F36" s="8"/>
      <c r="G36" s="8"/>
      <c r="H36" s="8" t="s">
        <v>125</v>
      </c>
      <c r="I36" s="39"/>
      <c r="J36" s="8">
        <v>135</v>
      </c>
      <c r="K36" s="40"/>
      <c r="L36" s="34">
        <v>45046</v>
      </c>
      <c r="M36" s="34">
        <v>45245</v>
      </c>
      <c r="N36" s="36"/>
    </row>
    <row r="37" ht="51" customHeight="1" spans="1:14">
      <c r="A37" s="28"/>
      <c r="B37" s="8"/>
      <c r="C37" s="8"/>
      <c r="D37" s="8"/>
      <c r="E37" s="8" t="s">
        <v>126</v>
      </c>
      <c r="F37" s="8"/>
      <c r="G37" s="8"/>
      <c r="H37" s="8" t="s">
        <v>127</v>
      </c>
      <c r="I37" s="41"/>
      <c r="J37" s="8">
        <v>45</v>
      </c>
      <c r="K37" s="42"/>
      <c r="L37" s="34">
        <v>45046</v>
      </c>
      <c r="M37" s="34">
        <v>45246</v>
      </c>
      <c r="N37" s="36"/>
    </row>
    <row r="38" ht="75" customHeight="1" spans="1:14">
      <c r="A38" s="23">
        <v>22</v>
      </c>
      <c r="B38" s="8" t="s">
        <v>16</v>
      </c>
      <c r="C38" s="8" t="s">
        <v>82</v>
      </c>
      <c r="D38" s="8" t="s">
        <v>128</v>
      </c>
      <c r="E38" s="8" t="s">
        <v>129</v>
      </c>
      <c r="F38" s="8" t="s">
        <v>20</v>
      </c>
      <c r="G38" s="8" t="s">
        <v>130</v>
      </c>
      <c r="H38" s="8" t="s">
        <v>131</v>
      </c>
      <c r="I38" s="37">
        <v>210</v>
      </c>
      <c r="J38" s="8">
        <v>50</v>
      </c>
      <c r="K38" s="38" t="s">
        <v>132</v>
      </c>
      <c r="L38" s="34">
        <v>45046</v>
      </c>
      <c r="M38" s="34">
        <v>45247</v>
      </c>
      <c r="N38" s="36" t="s">
        <v>133</v>
      </c>
    </row>
    <row r="39" ht="75" customHeight="1" spans="1:14">
      <c r="A39" s="25"/>
      <c r="B39" s="8"/>
      <c r="C39" s="8"/>
      <c r="D39" s="8"/>
      <c r="E39" s="8" t="s">
        <v>134</v>
      </c>
      <c r="F39" s="8"/>
      <c r="G39" s="8"/>
      <c r="H39" s="8" t="s">
        <v>135</v>
      </c>
      <c r="I39" s="39"/>
      <c r="J39" s="8">
        <v>50</v>
      </c>
      <c r="K39" s="40"/>
      <c r="L39" s="34">
        <v>45046</v>
      </c>
      <c r="M39" s="34">
        <v>45248</v>
      </c>
      <c r="N39" s="36"/>
    </row>
    <row r="40" ht="75" customHeight="1" spans="1:14">
      <c r="A40" s="25"/>
      <c r="B40" s="8"/>
      <c r="C40" s="8"/>
      <c r="D40" s="8"/>
      <c r="E40" s="8" t="s">
        <v>136</v>
      </c>
      <c r="F40" s="8"/>
      <c r="G40" s="8"/>
      <c r="H40" s="8" t="s">
        <v>137</v>
      </c>
      <c r="I40" s="39"/>
      <c r="J40" s="8">
        <v>75</v>
      </c>
      <c r="K40" s="40"/>
      <c r="L40" s="34">
        <v>45046</v>
      </c>
      <c r="M40" s="34">
        <v>45250</v>
      </c>
      <c r="N40" s="36"/>
    </row>
    <row r="41" ht="75" customHeight="1" spans="1:14">
      <c r="A41" s="24"/>
      <c r="B41" s="8"/>
      <c r="C41" s="8"/>
      <c r="D41" s="8"/>
      <c r="E41" s="8" t="s">
        <v>138</v>
      </c>
      <c r="F41" s="8"/>
      <c r="G41" s="8"/>
      <c r="H41" s="8" t="s">
        <v>139</v>
      </c>
      <c r="I41" s="41"/>
      <c r="J41" s="8">
        <v>25</v>
      </c>
      <c r="K41" s="42"/>
      <c r="L41" s="34">
        <v>45046</v>
      </c>
      <c r="M41" s="34">
        <v>45249</v>
      </c>
      <c r="N41" s="36"/>
    </row>
    <row r="42" ht="142" customHeight="1" spans="1:14">
      <c r="A42" s="12">
        <v>23</v>
      </c>
      <c r="B42" s="8" t="s">
        <v>16</v>
      </c>
      <c r="C42" s="8" t="s">
        <v>82</v>
      </c>
      <c r="D42" s="8" t="s">
        <v>82</v>
      </c>
      <c r="E42" s="8" t="s">
        <v>82</v>
      </c>
      <c r="F42" s="8" t="s">
        <v>51</v>
      </c>
      <c r="G42" s="8" t="s">
        <v>140</v>
      </c>
      <c r="H42" s="8" t="s">
        <v>141</v>
      </c>
      <c r="I42" s="33">
        <v>50</v>
      </c>
      <c r="J42" s="8">
        <v>50</v>
      </c>
      <c r="K42" s="34" t="s">
        <v>142</v>
      </c>
      <c r="L42" s="34">
        <v>45046</v>
      </c>
      <c r="M42" s="34">
        <v>45252</v>
      </c>
      <c r="N42" s="36" t="s">
        <v>143</v>
      </c>
    </row>
    <row r="43" ht="118" customHeight="1" spans="1:14">
      <c r="A43" s="8">
        <v>24</v>
      </c>
      <c r="B43" s="8" t="s">
        <v>16</v>
      </c>
      <c r="C43" s="8" t="s">
        <v>82</v>
      </c>
      <c r="D43" s="8" t="s">
        <v>82</v>
      </c>
      <c r="E43" s="8" t="s">
        <v>82</v>
      </c>
      <c r="F43" s="8"/>
      <c r="G43" s="8" t="s">
        <v>144</v>
      </c>
      <c r="H43" s="8" t="s">
        <v>145</v>
      </c>
      <c r="I43" s="33">
        <v>39</v>
      </c>
      <c r="J43" s="8">
        <v>39</v>
      </c>
      <c r="K43" s="34" t="s">
        <v>146</v>
      </c>
      <c r="L43" s="34">
        <v>45046</v>
      </c>
      <c r="M43" s="34">
        <v>45253</v>
      </c>
      <c r="N43" s="36" t="s">
        <v>147</v>
      </c>
    </row>
    <row r="44" ht="204" customHeight="1" spans="1:14">
      <c r="A44" s="8">
        <v>25</v>
      </c>
      <c r="B44" s="8" t="s">
        <v>16</v>
      </c>
      <c r="C44" s="8" t="s">
        <v>82</v>
      </c>
      <c r="D44" s="29" t="s">
        <v>82</v>
      </c>
      <c r="E44" s="8" t="s">
        <v>148</v>
      </c>
      <c r="F44" s="29"/>
      <c r="G44" s="29" t="s">
        <v>149</v>
      </c>
      <c r="H44" s="30" t="s">
        <v>150</v>
      </c>
      <c r="I44" s="29">
        <v>11</v>
      </c>
      <c r="J44" s="33">
        <v>11</v>
      </c>
      <c r="K44" s="34" t="s">
        <v>151</v>
      </c>
      <c r="L44" s="34">
        <v>45046</v>
      </c>
      <c r="M44" s="34">
        <v>45254</v>
      </c>
      <c r="N44" s="43" t="s">
        <v>152</v>
      </c>
    </row>
    <row r="45" ht="90" customHeight="1" spans="1:14">
      <c r="A45" s="8">
        <v>26</v>
      </c>
      <c r="B45" s="8" t="s">
        <v>16</v>
      </c>
      <c r="C45" s="8" t="s">
        <v>82</v>
      </c>
      <c r="D45" s="29" t="s">
        <v>82</v>
      </c>
      <c r="E45" s="29" t="s">
        <v>82</v>
      </c>
      <c r="F45" s="8" t="s">
        <v>20</v>
      </c>
      <c r="G45" s="8" t="s">
        <v>153</v>
      </c>
      <c r="H45" s="8" t="s">
        <v>154</v>
      </c>
      <c r="I45" s="33">
        <v>95</v>
      </c>
      <c r="J45" s="8">
        <v>81</v>
      </c>
      <c r="K45" s="34" t="s">
        <v>155</v>
      </c>
      <c r="L45" s="34">
        <v>45046</v>
      </c>
      <c r="M45" s="34">
        <v>45251</v>
      </c>
      <c r="N45" s="36" t="s">
        <v>156</v>
      </c>
    </row>
    <row r="46" ht="52" customHeight="1" spans="1:14">
      <c r="A46" s="12">
        <v>27</v>
      </c>
      <c r="B46" s="8" t="s">
        <v>16</v>
      </c>
      <c r="C46" s="8" t="s">
        <v>82</v>
      </c>
      <c r="D46" s="8"/>
      <c r="E46" s="8"/>
      <c r="F46" s="8" t="s">
        <v>25</v>
      </c>
      <c r="G46" s="8" t="s">
        <v>157</v>
      </c>
      <c r="H46" s="8" t="s">
        <v>158</v>
      </c>
      <c r="I46" s="33">
        <v>19</v>
      </c>
      <c r="J46" s="12">
        <v>19</v>
      </c>
      <c r="K46" s="34" t="s">
        <v>159</v>
      </c>
      <c r="L46" s="34">
        <v>45046</v>
      </c>
      <c r="M46" s="34">
        <v>45254</v>
      </c>
      <c r="N46" s="36" t="s">
        <v>29</v>
      </c>
    </row>
    <row r="47" ht="34" customHeight="1" spans="1:14">
      <c r="A47" s="31" t="s">
        <v>160</v>
      </c>
      <c r="B47" s="31"/>
      <c r="C47" s="31"/>
      <c r="D47" s="31"/>
      <c r="E47" s="31"/>
      <c r="F47" s="31"/>
      <c r="G47" s="31"/>
      <c r="H47" s="31"/>
      <c r="I47" s="31">
        <f>SUM(I23:I46)</f>
        <v>2040</v>
      </c>
      <c r="J47" s="31">
        <f>SUM(J23:J46)</f>
        <v>1900</v>
      </c>
      <c r="K47" s="44"/>
      <c r="L47" s="44"/>
      <c r="M47" s="44"/>
      <c r="N47" s="45"/>
    </row>
    <row r="48" ht="34" customHeight="1" spans="1:14">
      <c r="A48" s="32" t="s">
        <v>161</v>
      </c>
      <c r="B48" s="32"/>
      <c r="C48" s="32"/>
      <c r="D48" s="32"/>
      <c r="E48" s="32"/>
      <c r="F48" s="32"/>
      <c r="G48" s="32"/>
      <c r="H48" s="32"/>
      <c r="I48" s="32">
        <f>SUM(I6+I12+I22+I47)</f>
        <v>2655</v>
      </c>
      <c r="J48" s="32">
        <f>SUM(J6+J12+J22+J47)</f>
        <v>2500</v>
      </c>
      <c r="K48" s="32"/>
      <c r="L48" s="32"/>
      <c r="M48" s="32"/>
      <c r="N48" s="32"/>
    </row>
  </sheetData>
  <mergeCells count="57">
    <mergeCell ref="A1:N1"/>
    <mergeCell ref="A2:G2"/>
    <mergeCell ref="I2:N2"/>
    <mergeCell ref="D3:E3"/>
    <mergeCell ref="A6:F6"/>
    <mergeCell ref="A12:F12"/>
    <mergeCell ref="A22:G22"/>
    <mergeCell ref="A47:F47"/>
    <mergeCell ref="A48:G48"/>
    <mergeCell ref="A24:A29"/>
    <mergeCell ref="A30:A31"/>
    <mergeCell ref="A32:A34"/>
    <mergeCell ref="A35:A37"/>
    <mergeCell ref="A38:A41"/>
    <mergeCell ref="B24:B29"/>
    <mergeCell ref="B30:B31"/>
    <mergeCell ref="B32:B34"/>
    <mergeCell ref="B35:B37"/>
    <mergeCell ref="B38:B41"/>
    <mergeCell ref="C7:C10"/>
    <mergeCell ref="C24:C29"/>
    <mergeCell ref="C30:C31"/>
    <mergeCell ref="C32:C34"/>
    <mergeCell ref="C35:C37"/>
    <mergeCell ref="C38:C41"/>
    <mergeCell ref="D7:D8"/>
    <mergeCell ref="D9:D10"/>
    <mergeCell ref="D24:D29"/>
    <mergeCell ref="D30:D31"/>
    <mergeCell ref="D35:D37"/>
    <mergeCell ref="D38:D41"/>
    <mergeCell ref="F24:F29"/>
    <mergeCell ref="F30:F31"/>
    <mergeCell ref="F32:F34"/>
    <mergeCell ref="F35:F37"/>
    <mergeCell ref="F38:F41"/>
    <mergeCell ref="G24:G29"/>
    <mergeCell ref="G30:G31"/>
    <mergeCell ref="G32:G34"/>
    <mergeCell ref="G35:G37"/>
    <mergeCell ref="G38:G41"/>
    <mergeCell ref="H32:H34"/>
    <mergeCell ref="I24:I29"/>
    <mergeCell ref="I30:I31"/>
    <mergeCell ref="I32:I34"/>
    <mergeCell ref="I35:I37"/>
    <mergeCell ref="I38:I41"/>
    <mergeCell ref="K24:K29"/>
    <mergeCell ref="K30:K31"/>
    <mergeCell ref="K32:K34"/>
    <mergeCell ref="K35:K37"/>
    <mergeCell ref="K38:K41"/>
    <mergeCell ref="N24:N29"/>
    <mergeCell ref="N30:N31"/>
    <mergeCell ref="N32:N34"/>
    <mergeCell ref="N35:N37"/>
    <mergeCell ref="N38:N4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新新</cp:lastModifiedBy>
  <dcterms:created xsi:type="dcterms:W3CDTF">2022-12-05T03:18:00Z</dcterms:created>
  <dcterms:modified xsi:type="dcterms:W3CDTF">2023-04-12T09:29:04Z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42261693C65E451D840535087FD467F8</vt:lpwstr>
  </property>
  <property fmtid="{D5CDD505-2E9C-101B-9397-08002B2CF9AE}" pid="3" name="KSOProductBuildVer">
    <vt:lpwstr>2052-11.1.0.13703</vt:lpwstr>
  </property>
</Properties>
</file>